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080" yWindow="630" windowWidth="18900" windowHeight="7380"/>
  </bookViews>
  <sheets>
    <sheet name="Hoja1" sheetId="1" r:id="rId1"/>
    <sheet name="Hoja2" sheetId="2" r:id="rId2"/>
    <sheet name="Hoja3" sheetId="3" r:id="rId3"/>
  </sheets>
  <calcPr calcId="124519"/>
</workbook>
</file>

<file path=xl/calcChain.xml><?xml version="1.0" encoding="utf-8"?>
<calcChain xmlns="http://schemas.openxmlformats.org/spreadsheetml/2006/main">
  <c r="E22" i="1"/>
  <c r="E21"/>
  <c r="E20"/>
  <c r="E14"/>
  <c r="E13"/>
  <c r="E12"/>
  <c r="E11"/>
  <c r="E23" l="1"/>
  <c r="E15"/>
  <c r="E16" s="1"/>
  <c r="E17" s="1"/>
  <c r="E24"/>
  <c r="E25" s="1"/>
</calcChain>
</file>

<file path=xl/sharedStrings.xml><?xml version="1.0" encoding="utf-8"?>
<sst xmlns="http://schemas.openxmlformats.org/spreadsheetml/2006/main" count="41" uniqueCount="28">
  <si>
    <t>TEL. (631) 314-5707</t>
  </si>
  <si>
    <t>autolube2010@hotmail.com</t>
  </si>
  <si>
    <t>LUIS ALBERTO MANJARREZ METZGER</t>
  </si>
  <si>
    <t>MAML-730619-CI6</t>
  </si>
  <si>
    <t>AVE. TECNOLOGICO No. 951 LOCAL 22</t>
  </si>
  <si>
    <t>COL EL GRECO  C.P. 84066</t>
  </si>
  <si>
    <t>NOGALES, SONORA</t>
  </si>
  <si>
    <t>COTIZACION</t>
  </si>
  <si>
    <t>NISSAN NP300 2012 GASOLINA</t>
  </si>
  <si>
    <t>AFINACION MAYOR</t>
  </si>
  <si>
    <t>CANTIDAD</t>
  </si>
  <si>
    <t>UNIDAD</t>
  </si>
  <si>
    <t>CONCEPTO</t>
  </si>
  <si>
    <t>P.U.</t>
  </si>
  <si>
    <t>IMPORTE</t>
  </si>
  <si>
    <t>LOTE</t>
  </si>
  <si>
    <t>CAMBIO DE ACEITE</t>
  </si>
  <si>
    <t>PZ</t>
  </si>
  <si>
    <t>FILTRO DE AIRE</t>
  </si>
  <si>
    <t>FILTRO DE COMBUSTIBLE</t>
  </si>
  <si>
    <t>MANO DE OBRA</t>
  </si>
  <si>
    <t>SUBTOTAL</t>
  </si>
  <si>
    <t>IVA 8%</t>
  </si>
  <si>
    <t>TOTAL</t>
  </si>
  <si>
    <t>KIT DE CLUTCH</t>
  </si>
  <si>
    <t>JUEO</t>
  </si>
  <si>
    <t>BALATAS DELANTERAS</t>
  </si>
  <si>
    <t>BALATAS TRASERAS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</si>
</sst>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7">
    <font>
      <sz val="10"/>
      <color theme="1"/>
      <name val="Comic Sans MS"/>
      <family val="2"/>
    </font>
    <font>
      <sz val="10"/>
      <color theme="1"/>
      <name val="Comic Sans MS"/>
      <family val="2"/>
    </font>
    <font>
      <sz val="11"/>
      <color theme="1"/>
      <name val="Comic Sans MS"/>
      <family val="4"/>
    </font>
    <font>
      <u/>
      <sz val="11"/>
      <color theme="10"/>
      <name val="Calibri"/>
      <family val="2"/>
    </font>
    <font>
      <u/>
      <sz val="11"/>
      <color theme="10"/>
      <name val="Comic Sans MS"/>
      <family val="4"/>
    </font>
    <font>
      <b/>
      <sz val="11"/>
      <color theme="1"/>
      <name val="Comic Sans MS"/>
      <family val="4"/>
    </font>
    <font>
      <sz val="12"/>
      <color rgb="FF1F497D"/>
      <name val="Comic Sans MS"/>
      <family val="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</cellStyleXfs>
  <cellXfs count="26">
    <xf numFmtId="0" fontId="0" fillId="0" borderId="0" xfId="0"/>
    <xf numFmtId="0" fontId="2" fillId="0" borderId="0" xfId="0" applyFont="1"/>
    <xf numFmtId="0" fontId="4" fillId="0" borderId="0" xfId="2" applyFont="1" applyAlignment="1" applyProtection="1"/>
    <xf numFmtId="0" fontId="2" fillId="0" borderId="0" xfId="0" applyFont="1" applyAlignment="1">
      <alignment horizontal="left"/>
    </xf>
    <xf numFmtId="0" fontId="5" fillId="0" borderId="0" xfId="0" applyFont="1"/>
    <xf numFmtId="0" fontId="6" fillId="0" borderId="0" xfId="0" applyFont="1"/>
    <xf numFmtId="0" fontId="5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3" xfId="0" applyFont="1" applyBorder="1"/>
    <xf numFmtId="43" fontId="2" fillId="0" borderId="3" xfId="1" applyFont="1" applyBorder="1"/>
    <xf numFmtId="43" fontId="2" fillId="0" borderId="4" xfId="1" applyFont="1" applyBorder="1"/>
    <xf numFmtId="0" fontId="2" fillId="0" borderId="5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43" fontId="2" fillId="0" borderId="0" xfId="1" applyFont="1" applyBorder="1"/>
    <xf numFmtId="43" fontId="2" fillId="0" borderId="6" xfId="1" applyFont="1" applyBorder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8" xfId="0" applyFont="1" applyBorder="1"/>
    <xf numFmtId="43" fontId="2" fillId="0" borderId="8" xfId="1" applyFont="1" applyBorder="1"/>
    <xf numFmtId="43" fontId="2" fillId="0" borderId="9" xfId="1" applyFont="1" applyBorder="1"/>
    <xf numFmtId="0" fontId="2" fillId="0" borderId="0" xfId="0" applyFont="1" applyAlignment="1">
      <alignment horizontal="center"/>
    </xf>
    <xf numFmtId="43" fontId="5" fillId="0" borderId="0" xfId="1" applyFont="1"/>
    <xf numFmtId="43" fontId="2" fillId="0" borderId="0" xfId="1" applyFont="1"/>
    <xf numFmtId="43" fontId="2" fillId="0" borderId="10" xfId="1" applyFont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683446</xdr:colOff>
      <xdr:row>3</xdr:row>
      <xdr:rowOff>95250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521646" cy="7048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autolube2010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E26"/>
  <sheetViews>
    <sheetView tabSelected="1" topLeftCell="A7" workbookViewId="0">
      <selection activeCell="D22" sqref="D22"/>
    </sheetView>
  </sheetViews>
  <sheetFormatPr baseColWidth="10" defaultRowHeight="15"/>
  <cols>
    <col min="3" max="3" width="30.625" customWidth="1"/>
  </cols>
  <sheetData>
    <row r="2" spans="1:5" ht="16.5">
      <c r="C2" s="1" t="s">
        <v>2</v>
      </c>
    </row>
    <row r="3" spans="1:5" ht="16.5">
      <c r="C3" s="1" t="s">
        <v>3</v>
      </c>
    </row>
    <row r="4" spans="1:5" ht="16.5">
      <c r="C4" s="3" t="s">
        <v>4</v>
      </c>
    </row>
    <row r="5" spans="1:5" ht="16.5">
      <c r="A5" s="1" t="s">
        <v>0</v>
      </c>
      <c r="C5" s="1" t="s">
        <v>5</v>
      </c>
    </row>
    <row r="6" spans="1:5" ht="16.5">
      <c r="A6" s="2" t="s">
        <v>1</v>
      </c>
      <c r="C6" s="1" t="s">
        <v>6</v>
      </c>
    </row>
    <row r="8" spans="1:5" ht="19.5">
      <c r="A8" s="4" t="s">
        <v>7</v>
      </c>
      <c r="B8" s="1"/>
      <c r="C8" s="4" t="s">
        <v>8</v>
      </c>
      <c r="D8" s="5"/>
      <c r="E8" s="1"/>
    </row>
    <row r="9" spans="1:5" ht="18">
      <c r="A9" s="1"/>
      <c r="B9" s="1"/>
      <c r="C9" s="4" t="s">
        <v>9</v>
      </c>
      <c r="D9" s="1"/>
      <c r="E9" s="1"/>
    </row>
    <row r="10" spans="1:5" ht="18">
      <c r="A10" s="6" t="s">
        <v>10</v>
      </c>
      <c r="B10" s="6" t="s">
        <v>11</v>
      </c>
      <c r="C10" s="6" t="s">
        <v>12</v>
      </c>
      <c r="D10" s="6" t="s">
        <v>13</v>
      </c>
      <c r="E10" s="6" t="s">
        <v>14</v>
      </c>
    </row>
    <row r="11" spans="1:5" ht="16.5">
      <c r="A11" s="7">
        <v>1</v>
      </c>
      <c r="B11" s="8" t="s">
        <v>15</v>
      </c>
      <c r="C11" s="9" t="s">
        <v>16</v>
      </c>
      <c r="D11" s="10">
        <v>555.54999999999995</v>
      </c>
      <c r="E11" s="11">
        <f>D11*A11</f>
        <v>555.54999999999995</v>
      </c>
    </row>
    <row r="12" spans="1:5" ht="16.5">
      <c r="A12" s="12">
        <v>1</v>
      </c>
      <c r="B12" s="13" t="s">
        <v>17</v>
      </c>
      <c r="C12" s="14" t="s">
        <v>18</v>
      </c>
      <c r="D12" s="15">
        <v>277.77999999999997</v>
      </c>
      <c r="E12" s="16">
        <f t="shared" ref="E12:E14" si="0">D12*A12</f>
        <v>277.77999999999997</v>
      </c>
    </row>
    <row r="13" spans="1:5" ht="16.5">
      <c r="A13" s="12">
        <v>1</v>
      </c>
      <c r="B13" s="13" t="s">
        <v>17</v>
      </c>
      <c r="C13" s="14" t="s">
        <v>19</v>
      </c>
      <c r="D13" s="15">
        <v>388.89</v>
      </c>
      <c r="E13" s="16">
        <f t="shared" si="0"/>
        <v>388.89</v>
      </c>
    </row>
    <row r="14" spans="1:5" ht="16.5">
      <c r="A14" s="17">
        <v>1</v>
      </c>
      <c r="B14" s="18" t="s">
        <v>15</v>
      </c>
      <c r="C14" s="19" t="s">
        <v>20</v>
      </c>
      <c r="D14" s="20">
        <v>231.48</v>
      </c>
      <c r="E14" s="21">
        <f t="shared" si="0"/>
        <v>231.48</v>
      </c>
    </row>
    <row r="15" spans="1:5" ht="18">
      <c r="A15" s="22"/>
      <c r="B15" s="22"/>
      <c r="C15" s="1"/>
      <c r="D15" s="23" t="s">
        <v>21</v>
      </c>
      <c r="E15" s="24">
        <f>SUM(E11:E14)</f>
        <v>1453.6999999999998</v>
      </c>
    </row>
    <row r="16" spans="1:5" ht="18">
      <c r="A16" s="22"/>
      <c r="B16" s="22"/>
      <c r="C16" s="1"/>
      <c r="D16" s="23" t="s">
        <v>22</v>
      </c>
      <c r="E16" s="24">
        <f>E15*8%</f>
        <v>116.29599999999999</v>
      </c>
    </row>
    <row r="17" spans="1:5" ht="18.75" thickBot="1">
      <c r="A17" s="22"/>
      <c r="B17" s="22"/>
      <c r="C17" s="1"/>
      <c r="D17" s="23" t="s">
        <v>23</v>
      </c>
      <c r="E17" s="25">
        <f>SUM(E15:E16)</f>
        <v>1569.9959999999999</v>
      </c>
    </row>
    <row r="18" spans="1:5" ht="18.75" thickTop="1">
      <c r="A18" s="1"/>
      <c r="B18" s="1"/>
      <c r="C18" s="4" t="s">
        <v>24</v>
      </c>
      <c r="D18" s="1"/>
      <c r="E18" s="1"/>
    </row>
    <row r="19" spans="1:5" ht="18">
      <c r="A19" s="6" t="s">
        <v>10</v>
      </c>
      <c r="B19" s="6" t="s">
        <v>11</v>
      </c>
      <c r="C19" s="6" t="s">
        <v>12</v>
      </c>
      <c r="D19" s="6" t="s">
        <v>13</v>
      </c>
      <c r="E19" s="6" t="s">
        <v>14</v>
      </c>
    </row>
    <row r="20" spans="1:5" ht="16.5">
      <c r="A20" s="7">
        <v>1</v>
      </c>
      <c r="B20" s="8" t="s">
        <v>25</v>
      </c>
      <c r="C20" s="9" t="s">
        <v>26</v>
      </c>
      <c r="D20" s="10">
        <v>629.63</v>
      </c>
      <c r="E20" s="11">
        <f>D20*A20</f>
        <v>629.63</v>
      </c>
    </row>
    <row r="21" spans="1:5" ht="16.5">
      <c r="A21" s="12">
        <v>1</v>
      </c>
      <c r="B21" s="13" t="s">
        <v>25</v>
      </c>
      <c r="C21" s="14" t="s">
        <v>27</v>
      </c>
      <c r="D21" s="15">
        <v>722.23</v>
      </c>
      <c r="E21" s="16">
        <f t="shared" ref="E21:E22" si="1">D21*A21</f>
        <v>722.23</v>
      </c>
    </row>
    <row r="22" spans="1:5" ht="16.5">
      <c r="A22" s="17">
        <v>1</v>
      </c>
      <c r="B22" s="18" t="s">
        <v>15</v>
      </c>
      <c r="C22" s="19" t="s">
        <v>20</v>
      </c>
      <c r="D22" s="20">
        <v>879.62</v>
      </c>
      <c r="E22" s="21">
        <f t="shared" si="1"/>
        <v>879.62</v>
      </c>
    </row>
    <row r="23" spans="1:5" ht="18">
      <c r="A23" s="22"/>
      <c r="B23" s="22"/>
      <c r="C23" s="1"/>
      <c r="D23" s="23" t="s">
        <v>21</v>
      </c>
      <c r="E23" s="24">
        <f>SUM(E20:E22)</f>
        <v>2231.48</v>
      </c>
    </row>
    <row r="24" spans="1:5" ht="18">
      <c r="A24" s="22"/>
      <c r="B24" s="22"/>
      <c r="C24" s="1"/>
      <c r="D24" s="23" t="s">
        <v>22</v>
      </c>
      <c r="E24" s="24">
        <f>E23*8%</f>
        <v>178.51840000000001</v>
      </c>
    </row>
    <row r="25" spans="1:5" ht="18.75" thickBot="1">
      <c r="A25" s="22"/>
      <c r="B25" s="22"/>
      <c r="C25" s="1"/>
      <c r="D25" s="23" t="s">
        <v>23</v>
      </c>
      <c r="E25" s="25">
        <f>SUM(E23:E24)</f>
        <v>2409.9983999999999</v>
      </c>
    </row>
    <row r="26" spans="1:5" ht="15.75" thickTop="1"/>
  </sheetData>
  <hyperlinks>
    <hyperlink ref="A6" r:id="rId1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ALBERTO MANJARREZ METZGER</dc:creator>
  <cp:lastModifiedBy>LUIS ALBERTO MANJARREZ METZGER</cp:lastModifiedBy>
  <dcterms:created xsi:type="dcterms:W3CDTF">2020-01-07T19:09:46Z</dcterms:created>
  <dcterms:modified xsi:type="dcterms:W3CDTF">2020-01-07T19:15:21Z</dcterms:modified>
</cp:coreProperties>
</file>