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60" windowWidth="20490" windowHeight="7560"/>
  </bookViews>
  <sheets>
    <sheet name="Hoja1" sheetId="1" r:id="rId1"/>
    <sheet name="Hoja3" sheetId="3" r:id="rId2"/>
  </sheets>
  <calcPr calcId="124519"/>
</workbook>
</file>

<file path=xl/calcChain.xml><?xml version="1.0" encoding="utf-8"?>
<calcChain xmlns="http://schemas.openxmlformats.org/spreadsheetml/2006/main">
  <c r="H32" i="1"/>
  <c r="H31"/>
  <c r="H30"/>
  <c r="H29"/>
  <c r="H28"/>
  <c r="H27"/>
  <c r="H26"/>
  <c r="H25"/>
  <c r="H24"/>
  <c r="H23"/>
  <c r="H22"/>
  <c r="H21"/>
  <c r="H20"/>
  <c r="H19"/>
  <c r="H18"/>
  <c r="H41" l="1"/>
  <c r="H42" s="1"/>
  <c r="H43" s="1"/>
</calcChain>
</file>

<file path=xl/sharedStrings.xml><?xml version="1.0" encoding="utf-8"?>
<sst xmlns="http://schemas.openxmlformats.org/spreadsheetml/2006/main" count="33" uniqueCount="32">
  <si>
    <t xml:space="preserve"> YALS MONTACARGAS</t>
  </si>
  <si>
    <t xml:space="preserve">Yurel Alfonso Leon Soto </t>
  </si>
  <si>
    <t>R.F.C.: LESY881002225                CURP.: LESY881002HSLNTR05</t>
  </si>
  <si>
    <t>REGIMEN INTERMEDIO-PERSONA FISICA CON ACTIVIDAD EMPRESARIAL</t>
  </si>
  <si>
    <t xml:space="preserve">                          EXPEDIDA EN: LOS MOCHIS SIN.</t>
  </si>
  <si>
    <t xml:space="preserve">Direccion:          </t>
  </si>
  <si>
    <t xml:space="preserve">Ciudad:           </t>
  </si>
  <si>
    <t xml:space="preserve">R.F.C.   </t>
  </si>
  <si>
    <t xml:space="preserve">  CANT.</t>
  </si>
  <si>
    <t>Un.Medida</t>
  </si>
  <si>
    <t>DESCRIPCION</t>
  </si>
  <si>
    <t>P. UNITARIO</t>
  </si>
  <si>
    <t xml:space="preserve">    IMPORTE</t>
  </si>
  <si>
    <t xml:space="preserve">SERIE:  </t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</si>
  <si>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</si>
  <si>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</si>
  <si>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</si>
  <si>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</si>
  <si>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</si>
  <si>
    <r>
      <rPr>
        <b/>
        <sz val="11"/>
        <color rgb="FFFF0000"/>
        <rFont val="Calibri"/>
        <family val="2"/>
        <scheme val="minor"/>
      </rPr>
      <t>MODELO</t>
    </r>
    <r>
      <rPr>
        <sz val="11"/>
        <color rgb="FFFF0000"/>
        <rFont val="Calibri"/>
        <family val="2"/>
        <scheme val="minor"/>
      </rPr>
      <t xml:space="preserve">:   </t>
    </r>
  </si>
  <si>
    <r>
      <rPr>
        <b/>
        <sz val="11"/>
        <color rgb="FFFF0000"/>
        <rFont val="Calibri"/>
        <family val="2"/>
        <scheme val="minor"/>
      </rPr>
      <t>TIPO DE MOTOR:</t>
    </r>
    <r>
      <rPr>
        <sz val="11"/>
        <color rgb="FFFF0000"/>
        <rFont val="Calibri"/>
        <family val="2"/>
        <scheme val="minor"/>
      </rPr>
      <t xml:space="preserve">     4 CIL</t>
    </r>
  </si>
  <si>
    <t>SERV</t>
  </si>
  <si>
    <t>Nombre:   KURODA</t>
  </si>
  <si>
    <t>DIRECCION: C. SANTA TERESA #1262  FACC: VILLAS DE CORTEZ AHOME SINALOA C.P. 81271</t>
  </si>
  <si>
    <r>
      <rPr>
        <b/>
        <sz val="11"/>
        <color rgb="FFFF0000"/>
        <rFont val="Calibri"/>
        <family val="2"/>
        <scheme val="minor"/>
      </rPr>
      <t xml:space="preserve">MARCA: </t>
    </r>
    <r>
      <rPr>
        <sz val="11"/>
        <color rgb="FFFF0000"/>
        <rFont val="Calibri"/>
        <family val="2"/>
        <scheme val="minor"/>
      </rPr>
      <t xml:space="preserve">  HELI</t>
    </r>
  </si>
  <si>
    <t>Atencion:   MIGUEL</t>
  </si>
  <si>
    <t>PEZA</t>
  </si>
  <si>
    <t xml:space="preserve">SUISH DE ENSENDIDO PARA MONTACARGAS HELI INSTALACION INCLUIDA </t>
  </si>
  <si>
    <t xml:space="preserve">REMPLAZAR RELAY DE CAJA DE FUSIBLES CABLEADO Y TERMINALES </t>
  </si>
  <si>
    <t xml:space="preserve">SERVICIO  MANO DE OBRA </t>
  </si>
  <si>
    <r>
      <rPr>
        <b/>
        <sz val="11"/>
        <rFont val="Arial"/>
        <family val="2"/>
      </rPr>
      <t>COTIZACION:</t>
    </r>
    <r>
      <rPr>
        <b/>
        <sz val="11"/>
        <color rgb="FFFF0000"/>
        <rFont val="Arial"/>
        <family val="2"/>
      </rPr>
      <t xml:space="preserve"> 38</t>
    </r>
  </si>
  <si>
    <t xml:space="preserve">        FECHA: 16/02/2020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</si>
</sst>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 Narrow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 tint="0.499984740745262"/>
      <name val="Imprint MT Shadow"/>
    </font>
    <font>
      <b/>
      <sz val="22"/>
      <color theme="3" tint="-0.249977111117893"/>
      <name val="Exotc350 DmBd BT"/>
      <family val="5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0" fillId="0" borderId="3" xfId="0" applyBorder="1"/>
    <xf numFmtId="0" fontId="13" fillId="0" borderId="0" xfId="0" applyFont="1" applyBorder="1"/>
    <xf numFmtId="0" fontId="0" fillId="0" borderId="0" xfId="0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/>
    <xf numFmtId="0" fontId="4" fillId="0" borderId="8" xfId="0" applyFont="1" applyBorder="1"/>
    <xf numFmtId="0" fontId="2" fillId="0" borderId="10" xfId="0" applyFont="1" applyBorder="1" applyAlignment="1">
      <alignment horizontal="center"/>
    </xf>
    <xf numFmtId="43" fontId="9" fillId="0" borderId="13" xfId="1" applyFont="1" applyBorder="1"/>
    <xf numFmtId="0" fontId="0" fillId="0" borderId="18" xfId="0" applyBorder="1"/>
    <xf numFmtId="0" fontId="0" fillId="0" borderId="19" xfId="0" applyBorder="1"/>
    <xf numFmtId="0" fontId="9" fillId="0" borderId="1" xfId="0" applyFont="1" applyBorder="1"/>
    <xf numFmtId="0" fontId="0" fillId="0" borderId="2" xfId="0" applyBorder="1"/>
    <xf numFmtId="43" fontId="9" fillId="0" borderId="20" xfId="1" applyFont="1" applyBorder="1"/>
    <xf numFmtId="0" fontId="0" fillId="0" borderId="17" xfId="0" applyBorder="1"/>
    <xf numFmtId="43" fontId="9" fillId="0" borderId="22" xfId="1" applyFont="1" applyBorder="1"/>
    <xf numFmtId="0" fontId="0" fillId="0" borderId="25" xfId="0" applyBorder="1"/>
    <xf numFmtId="0" fontId="0" fillId="0" borderId="26" xfId="0" applyBorder="1"/>
    <xf numFmtId="0" fontId="13" fillId="0" borderId="25" xfId="0" applyFont="1" applyBorder="1"/>
    <xf numFmtId="43" fontId="14" fillId="0" borderId="26" xfId="1" applyNumberFormat="1" applyFont="1" applyBorder="1"/>
    <xf numFmtId="0" fontId="18" fillId="0" borderId="5" xfId="0" applyFont="1" applyBorder="1" applyAlignment="1">
      <alignment horizontal="left"/>
    </xf>
    <xf numFmtId="0" fontId="18" fillId="0" borderId="5" xfId="0" applyFont="1" applyBorder="1" applyAlignment="1">
      <alignment horizontal="right"/>
    </xf>
    <xf numFmtId="0" fontId="18" fillId="0" borderId="29" xfId="0" applyFont="1" applyBorder="1"/>
    <xf numFmtId="0" fontId="18" fillId="0" borderId="7" xfId="0" applyFont="1" applyBorder="1"/>
    <xf numFmtId="0" fontId="18" fillId="0" borderId="27" xfId="0" applyFont="1" applyBorder="1"/>
    <xf numFmtId="0" fontId="6" fillId="0" borderId="4" xfId="0" applyFont="1" applyBorder="1"/>
    <xf numFmtId="0" fontId="6" fillId="0" borderId="6" xfId="0" applyFont="1" applyBorder="1"/>
    <xf numFmtId="0" fontId="4" fillId="0" borderId="23" xfId="0" applyFont="1" applyBorder="1" applyAlignment="1"/>
    <xf numFmtId="14" fontId="12" fillId="0" borderId="7" xfId="0" applyNumberFormat="1" applyFont="1" applyBorder="1" applyAlignment="1">
      <alignment vertical="center"/>
    </xf>
    <xf numFmtId="0" fontId="0" fillId="0" borderId="28" xfId="0" applyBorder="1"/>
    <xf numFmtId="0" fontId="4" fillId="0" borderId="24" xfId="0" applyFont="1" applyBorder="1" applyAlignment="1"/>
    <xf numFmtId="0" fontId="11" fillId="0" borderId="6" xfId="0" applyFont="1" applyBorder="1" applyAlignment="1">
      <alignment horizontal="left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horizontal="left"/>
    </xf>
    <xf numFmtId="0" fontId="17" fillId="0" borderId="1" xfId="0" applyFont="1" applyBorder="1"/>
    <xf numFmtId="43" fontId="9" fillId="0" borderId="36" xfId="1" applyFont="1" applyBorder="1"/>
    <xf numFmtId="0" fontId="17" fillId="0" borderId="35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6" fillId="0" borderId="39" xfId="0" applyFont="1" applyBorder="1"/>
    <xf numFmtId="0" fontId="18" fillId="0" borderId="33" xfId="0" applyFont="1" applyBorder="1"/>
    <xf numFmtId="0" fontId="4" fillId="0" borderId="33" xfId="0" applyFont="1" applyBorder="1"/>
    <xf numFmtId="0" fontId="18" fillId="0" borderId="34" xfId="0" applyFont="1" applyBorder="1"/>
    <xf numFmtId="0" fontId="0" fillId="0" borderId="7" xfId="0" applyBorder="1" applyAlignment="1">
      <alignment vertical="center"/>
    </xf>
    <xf numFmtId="0" fontId="0" fillId="0" borderId="12" xfId="0" applyBorder="1"/>
    <xf numFmtId="0" fontId="0" fillId="0" borderId="13" xfId="0" applyBorder="1"/>
    <xf numFmtId="43" fontId="2" fillId="0" borderId="23" xfId="1" applyFont="1" applyBorder="1"/>
    <xf numFmtId="0" fontId="16" fillId="0" borderId="32" xfId="0" applyFont="1" applyBorder="1" applyAlignment="1">
      <alignment horizontal="left"/>
    </xf>
    <xf numFmtId="0" fontId="16" fillId="0" borderId="33" xfId="0" applyFont="1" applyBorder="1" applyAlignment="1">
      <alignment horizontal="left"/>
    </xf>
    <xf numFmtId="43" fontId="9" fillId="0" borderId="24" xfId="1" applyFont="1" applyBorder="1"/>
    <xf numFmtId="43" fontId="14" fillId="0" borderId="27" xfId="1" applyFont="1" applyBorder="1" applyAlignment="1">
      <alignment horizontal="center"/>
    </xf>
    <xf numFmtId="0" fontId="16" fillId="0" borderId="31" xfId="0" applyFont="1" applyBorder="1" applyAlignment="1">
      <alignment horizontal="left"/>
    </xf>
    <xf numFmtId="0" fontId="21" fillId="0" borderId="12" xfId="0" applyFont="1" applyBorder="1"/>
    <xf numFmtId="0" fontId="21" fillId="0" borderId="7" xfId="0" applyFont="1" applyBorder="1"/>
    <xf numFmtId="0" fontId="21" fillId="0" borderId="13" xfId="0" applyFont="1" applyBorder="1"/>
    <xf numFmtId="0" fontId="21" fillId="0" borderId="32" xfId="0" applyFont="1" applyBorder="1"/>
    <xf numFmtId="0" fontId="21" fillId="0" borderId="33" xfId="0" applyFont="1" applyBorder="1"/>
    <xf numFmtId="0" fontId="21" fillId="0" borderId="31" xfId="0" applyFont="1" applyBorder="1"/>
    <xf numFmtId="0" fontId="15" fillId="0" borderId="12" xfId="0" applyFont="1" applyBorder="1"/>
    <xf numFmtId="0" fontId="21" fillId="0" borderId="42" xfId="0" applyFont="1" applyBorder="1"/>
    <xf numFmtId="0" fontId="22" fillId="0" borderId="7" xfId="0" applyFont="1" applyBorder="1"/>
    <xf numFmtId="0" fontId="2" fillId="0" borderId="41" xfId="0" applyFont="1" applyBorder="1" applyAlignment="1">
      <alignment horizontal="center" vertical="center"/>
    </xf>
    <xf numFmtId="0" fontId="4" fillId="0" borderId="41" xfId="0" applyFont="1" applyBorder="1" applyAlignment="1"/>
    <xf numFmtId="0" fontId="4" fillId="0" borderId="41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16" fillId="0" borderId="14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43" fontId="9" fillId="0" borderId="11" xfId="1" applyFont="1" applyBorder="1"/>
    <xf numFmtId="0" fontId="2" fillId="0" borderId="35" xfId="0" applyFont="1" applyBorder="1" applyAlignment="1">
      <alignment horizontal="center"/>
    </xf>
    <xf numFmtId="43" fontId="2" fillId="0" borderId="44" xfId="1" applyFont="1" applyBorder="1"/>
    <xf numFmtId="43" fontId="2" fillId="0" borderId="36" xfId="1" applyFont="1" applyBorder="1"/>
    <xf numFmtId="0" fontId="2" fillId="0" borderId="16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/>
    </xf>
    <xf numFmtId="0" fontId="4" fillId="0" borderId="40" xfId="0" applyFont="1" applyBorder="1" applyAlignment="1"/>
    <xf numFmtId="0" fontId="4" fillId="0" borderId="40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4" fillId="0" borderId="12" xfId="0" applyFont="1" applyBorder="1" applyAlignment="1"/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43" fontId="2" fillId="0" borderId="7" xfId="1" applyFont="1" applyBorder="1"/>
    <xf numFmtId="0" fontId="9" fillId="0" borderId="21" xfId="0" applyFont="1" applyBorder="1" applyAlignment="1">
      <alignment horizont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left"/>
    </xf>
    <xf numFmtId="0" fontId="9" fillId="0" borderId="47" xfId="0" applyFont="1" applyBorder="1" applyAlignment="1">
      <alignment horizontal="left"/>
    </xf>
    <xf numFmtId="0" fontId="9" fillId="0" borderId="45" xfId="0" applyFont="1" applyBorder="1" applyAlignment="1">
      <alignment horizontal="left"/>
    </xf>
    <xf numFmtId="43" fontId="9" fillId="0" borderId="45" xfId="1" applyFont="1" applyBorder="1"/>
    <xf numFmtId="43" fontId="9" fillId="0" borderId="19" xfId="1" applyFont="1" applyBorder="1"/>
    <xf numFmtId="0" fontId="2" fillId="0" borderId="48" xfId="0" applyFont="1" applyBorder="1" applyAlignment="1">
      <alignment horizontal="center" vertical="center"/>
    </xf>
    <xf numFmtId="0" fontId="4" fillId="0" borderId="49" xfId="0" applyFont="1" applyBorder="1" applyAlignment="1"/>
    <xf numFmtId="0" fontId="4" fillId="0" borderId="44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1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43025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733425</xdr:colOff>
      <xdr:row>1</xdr:row>
      <xdr:rowOff>28574</xdr:rowOff>
    </xdr:from>
    <xdr:to>
      <xdr:col>7</xdr:col>
      <xdr:colOff>1063227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353175" y="228599"/>
          <a:ext cx="1491852" cy="779317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2</xdr:col>
      <xdr:colOff>514349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83432" y="209550"/>
          <a:ext cx="1426367" cy="79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43"/>
  <sheetViews>
    <sheetView tabSelected="1" workbookViewId="0">
      <selection activeCell="D12" sqref="D12"/>
    </sheetView>
  </sheetViews>
  <sheetFormatPr baseColWidth="10" defaultRowHeight="15"/>
  <cols>
    <col min="2" max="2" width="14" customWidth="1"/>
    <col min="6" max="6" width="63.5703125" customWidth="1"/>
    <col min="7" max="7" width="17.42578125" customWidth="1"/>
    <col min="8" max="8" width="16.28515625" customWidth="1"/>
  </cols>
  <sheetData>
    <row r="1" spans="2:8" ht="15.75" thickBot="1"/>
    <row r="2" spans="2:8" ht="57.75" customHeight="1">
      <c r="B2" s="99" t="s">
        <v>0</v>
      </c>
      <c r="C2" s="100"/>
      <c r="D2" s="100"/>
      <c r="E2" s="100"/>
      <c r="F2" s="100"/>
      <c r="G2" s="100"/>
      <c r="H2" s="101"/>
    </row>
    <row r="3" spans="2:8" hidden="1">
      <c r="B3" s="31"/>
      <c r="C3" s="29"/>
      <c r="D3" s="29"/>
      <c r="E3" s="29"/>
      <c r="F3" s="29"/>
      <c r="G3" s="29"/>
      <c r="H3" s="32"/>
    </row>
    <row r="4" spans="2:8" ht="18.75">
      <c r="B4" s="102" t="s">
        <v>1</v>
      </c>
      <c r="C4" s="103"/>
      <c r="D4" s="103"/>
      <c r="E4" s="103"/>
      <c r="F4" s="103"/>
      <c r="G4" s="103"/>
      <c r="H4" s="104"/>
    </row>
    <row r="5" spans="2:8" ht="15.75">
      <c r="B5" s="105" t="s">
        <v>2</v>
      </c>
      <c r="C5" s="106"/>
      <c r="D5" s="106"/>
      <c r="E5" s="106"/>
      <c r="F5" s="106"/>
      <c r="G5" s="106"/>
      <c r="H5" s="107"/>
    </row>
    <row r="6" spans="2:8" ht="15.75">
      <c r="B6" s="108" t="s">
        <v>23</v>
      </c>
      <c r="C6" s="109"/>
      <c r="D6" s="109"/>
      <c r="E6" s="109"/>
      <c r="F6" s="109"/>
      <c r="G6" s="109"/>
      <c r="H6" s="110"/>
    </row>
    <row r="7" spans="2:8">
      <c r="B7" s="111" t="s">
        <v>3</v>
      </c>
      <c r="C7" s="112"/>
      <c r="D7" s="112"/>
      <c r="E7" s="112"/>
      <c r="F7" s="112"/>
      <c r="G7" s="112"/>
      <c r="H7" s="113"/>
    </row>
    <row r="8" spans="2:8">
      <c r="B8" s="18"/>
      <c r="C8" s="3"/>
      <c r="D8" s="3"/>
      <c r="E8" s="3"/>
      <c r="F8" s="3"/>
      <c r="G8" s="3"/>
      <c r="H8" s="19"/>
    </row>
    <row r="9" spans="2:8" ht="18.75">
      <c r="B9" s="33" t="s">
        <v>31</v>
      </c>
      <c r="C9" s="30"/>
      <c r="D9" s="46"/>
      <c r="E9" s="47"/>
      <c r="F9" s="48"/>
      <c r="G9" s="63" t="s">
        <v>30</v>
      </c>
      <c r="H9" s="53"/>
    </row>
    <row r="10" spans="2:8" ht="18">
      <c r="B10" s="20"/>
      <c r="C10" s="3"/>
      <c r="D10" s="3"/>
      <c r="E10" s="3"/>
      <c r="F10" s="3"/>
      <c r="G10" s="2"/>
      <c r="H10" s="21"/>
    </row>
    <row r="11" spans="2:8" ht="15.75" thickBot="1">
      <c r="B11" s="18"/>
      <c r="C11" s="3"/>
      <c r="D11" s="3"/>
      <c r="E11" s="3"/>
      <c r="F11" s="3" t="s">
        <v>4</v>
      </c>
      <c r="G11" s="2"/>
      <c r="H11" s="19"/>
    </row>
    <row r="12" spans="2:8" ht="15.75">
      <c r="B12" s="27" t="s">
        <v>22</v>
      </c>
      <c r="C12" s="22"/>
      <c r="D12" s="23"/>
      <c r="E12" s="23"/>
      <c r="F12" s="23"/>
      <c r="G12" s="22"/>
      <c r="H12" s="24"/>
    </row>
    <row r="13" spans="2:8" ht="15.75">
      <c r="B13" s="28" t="s">
        <v>5</v>
      </c>
      <c r="C13" s="25"/>
      <c r="D13" s="25"/>
      <c r="E13" s="25"/>
      <c r="F13" s="25"/>
      <c r="G13" s="25"/>
      <c r="H13" s="26"/>
    </row>
    <row r="14" spans="2:8" ht="15.75">
      <c r="B14" s="42" t="s">
        <v>6</v>
      </c>
      <c r="C14" s="43"/>
      <c r="D14" s="43"/>
      <c r="E14" s="43"/>
      <c r="F14" s="43"/>
      <c r="G14" s="44" t="s">
        <v>7</v>
      </c>
      <c r="H14" s="45"/>
    </row>
    <row r="15" spans="2:8" ht="15.75">
      <c r="B15" s="28" t="s">
        <v>25</v>
      </c>
      <c r="C15" s="25"/>
      <c r="D15" s="25"/>
      <c r="E15" s="25"/>
      <c r="F15" s="25"/>
      <c r="G15" s="4"/>
      <c r="H15" s="26"/>
    </row>
    <row r="16" spans="2:8" ht="15.75" thickBot="1">
      <c r="B16" s="18"/>
      <c r="C16" s="3"/>
      <c r="D16" s="3"/>
      <c r="E16" s="3"/>
      <c r="F16" s="3"/>
      <c r="G16" s="3"/>
      <c r="H16" s="19"/>
    </row>
    <row r="17" spans="2:8" ht="15.75" thickBot="1">
      <c r="B17" s="5" t="s">
        <v>8</v>
      </c>
      <c r="C17" s="6" t="s">
        <v>9</v>
      </c>
      <c r="D17" s="96" t="s">
        <v>10</v>
      </c>
      <c r="E17" s="97"/>
      <c r="F17" s="98"/>
      <c r="G17" s="7" t="s">
        <v>11</v>
      </c>
      <c r="H17" s="8" t="s">
        <v>12</v>
      </c>
    </row>
    <row r="18" spans="2:8" ht="15.75" thickBot="1">
      <c r="B18" s="73">
        <v>1</v>
      </c>
      <c r="C18" s="92" t="s">
        <v>26</v>
      </c>
      <c r="D18" s="93" t="s">
        <v>27</v>
      </c>
      <c r="E18" s="94"/>
      <c r="F18" s="95"/>
      <c r="G18" s="74">
        <v>546</v>
      </c>
      <c r="H18" s="75">
        <f t="shared" ref="H18:H32" si="0">G18*B18</f>
        <v>546</v>
      </c>
    </row>
    <row r="19" spans="2:8" ht="15.75" thickBot="1">
      <c r="B19" s="76">
        <v>1</v>
      </c>
      <c r="C19" s="80" t="s">
        <v>26</v>
      </c>
      <c r="D19" s="81" t="s">
        <v>28</v>
      </c>
      <c r="E19" s="82"/>
      <c r="F19" s="83"/>
      <c r="G19" s="84">
        <v>250</v>
      </c>
      <c r="H19" s="75">
        <f t="shared" si="0"/>
        <v>250</v>
      </c>
    </row>
    <row r="20" spans="2:8" ht="15.75" thickBot="1">
      <c r="B20" s="9">
        <v>1</v>
      </c>
      <c r="C20" s="77" t="s">
        <v>21</v>
      </c>
      <c r="D20" s="78" t="s">
        <v>29</v>
      </c>
      <c r="E20" s="79"/>
      <c r="F20" s="79"/>
      <c r="G20" s="49">
        <v>350</v>
      </c>
      <c r="H20" s="75">
        <f t="shared" si="0"/>
        <v>350</v>
      </c>
    </row>
    <row r="21" spans="2:8" ht="15.75" thickBot="1">
      <c r="B21" s="76"/>
      <c r="C21" s="64"/>
      <c r="D21" s="65"/>
      <c r="E21" s="66"/>
      <c r="F21" s="66"/>
      <c r="G21" s="49"/>
      <c r="H21" s="75">
        <f t="shared" si="0"/>
        <v>0</v>
      </c>
    </row>
    <row r="22" spans="2:8" ht="15.75" thickBot="1">
      <c r="B22" s="76"/>
      <c r="C22" s="64"/>
      <c r="D22" s="65"/>
      <c r="E22" s="66"/>
      <c r="F22" s="66"/>
      <c r="G22" s="49"/>
      <c r="H22" s="75">
        <f t="shared" si="0"/>
        <v>0</v>
      </c>
    </row>
    <row r="23" spans="2:8" ht="15.75" thickBot="1">
      <c r="B23" s="76"/>
      <c r="C23" s="64"/>
      <c r="D23" s="65"/>
      <c r="E23" s="66"/>
      <c r="F23" s="66"/>
      <c r="G23" s="49"/>
      <c r="H23" s="75">
        <f t="shared" si="0"/>
        <v>0</v>
      </c>
    </row>
    <row r="24" spans="2:8" ht="15.75" thickBot="1">
      <c r="B24" s="76"/>
      <c r="C24" s="64"/>
      <c r="D24" s="65"/>
      <c r="E24" s="66"/>
      <c r="F24" s="66"/>
      <c r="G24" s="49"/>
      <c r="H24" s="75">
        <f t="shared" si="0"/>
        <v>0</v>
      </c>
    </row>
    <row r="25" spans="2:8" ht="15.75" thickBot="1">
      <c r="B25" s="76"/>
      <c r="C25" s="64"/>
      <c r="D25" s="65"/>
      <c r="E25" s="66"/>
      <c r="F25" s="66"/>
      <c r="G25" s="49"/>
      <c r="H25" s="75">
        <f t="shared" si="0"/>
        <v>0</v>
      </c>
    </row>
    <row r="26" spans="2:8" ht="15.75" thickBot="1">
      <c r="B26" s="76"/>
      <c r="C26" s="64"/>
      <c r="D26" s="65"/>
      <c r="E26" s="66"/>
      <c r="F26" s="66"/>
      <c r="G26" s="49"/>
      <c r="H26" s="75">
        <f t="shared" si="0"/>
        <v>0</v>
      </c>
    </row>
    <row r="27" spans="2:8" ht="15.75" thickBot="1">
      <c r="B27" s="76"/>
      <c r="C27" s="64"/>
      <c r="D27" s="65"/>
      <c r="E27" s="66"/>
      <c r="F27" s="66"/>
      <c r="G27" s="49"/>
      <c r="H27" s="75">
        <f t="shared" si="0"/>
        <v>0</v>
      </c>
    </row>
    <row r="28" spans="2:8" ht="15.75" thickBot="1">
      <c r="B28" s="76"/>
      <c r="C28" s="64"/>
      <c r="D28" s="65"/>
      <c r="E28" s="66"/>
      <c r="F28" s="66"/>
      <c r="G28" s="49"/>
      <c r="H28" s="75">
        <f t="shared" si="0"/>
        <v>0</v>
      </c>
    </row>
    <row r="29" spans="2:8" ht="15.75" thickBot="1">
      <c r="B29" s="76"/>
      <c r="C29" s="64"/>
      <c r="D29" s="65"/>
      <c r="E29" s="66"/>
      <c r="F29" s="66"/>
      <c r="G29" s="49"/>
      <c r="H29" s="75">
        <f t="shared" si="0"/>
        <v>0</v>
      </c>
    </row>
    <row r="30" spans="2:8" ht="15.75" thickBot="1">
      <c r="B30" s="76"/>
      <c r="C30" s="64"/>
      <c r="D30" s="65"/>
      <c r="E30" s="66"/>
      <c r="F30" s="66"/>
      <c r="G30" s="49"/>
      <c r="H30" s="75">
        <f t="shared" si="0"/>
        <v>0</v>
      </c>
    </row>
    <row r="31" spans="2:8" ht="15.75" thickBot="1">
      <c r="B31" s="76"/>
      <c r="C31" s="64"/>
      <c r="D31" s="65"/>
      <c r="E31" s="66"/>
      <c r="F31" s="66"/>
      <c r="G31" s="84"/>
      <c r="H31" s="75">
        <f t="shared" si="0"/>
        <v>0</v>
      </c>
    </row>
    <row r="32" spans="2:8">
      <c r="B32" s="67"/>
      <c r="C32" s="68"/>
      <c r="D32" s="69"/>
      <c r="E32" s="70"/>
      <c r="F32" s="71"/>
      <c r="G32" s="72"/>
      <c r="H32" s="75">
        <f t="shared" si="0"/>
        <v>0</v>
      </c>
    </row>
    <row r="33" spans="2:8">
      <c r="B33" s="34"/>
      <c r="C33" s="35"/>
      <c r="D33" s="50"/>
      <c r="E33" s="51"/>
      <c r="F33" s="54"/>
      <c r="G33" s="10"/>
      <c r="H33" s="52"/>
    </row>
    <row r="34" spans="2:8">
      <c r="B34" s="34"/>
      <c r="C34" s="35"/>
      <c r="D34" s="55" t="s">
        <v>24</v>
      </c>
      <c r="E34" s="56"/>
      <c r="F34" s="57"/>
      <c r="G34" s="10"/>
      <c r="H34" s="52"/>
    </row>
    <row r="35" spans="2:8">
      <c r="B35" s="34"/>
      <c r="C35" s="35"/>
      <c r="D35" s="58" t="s">
        <v>19</v>
      </c>
      <c r="E35" s="59"/>
      <c r="F35" s="60"/>
      <c r="G35" s="10"/>
      <c r="H35" s="52"/>
    </row>
    <row r="36" spans="2:8">
      <c r="B36" s="34"/>
      <c r="C36" s="35"/>
      <c r="D36" s="61" t="s">
        <v>13</v>
      </c>
      <c r="E36" s="56"/>
      <c r="F36" s="57"/>
      <c r="G36" s="10"/>
      <c r="H36" s="52"/>
    </row>
    <row r="37" spans="2:8">
      <c r="B37" s="34"/>
      <c r="C37" s="35"/>
      <c r="D37" s="62" t="s">
        <v>20</v>
      </c>
      <c r="E37" s="62"/>
      <c r="F37" s="62"/>
      <c r="G37" s="10"/>
      <c r="H37" s="52"/>
    </row>
    <row r="38" spans="2:8">
      <c r="B38" s="34"/>
      <c r="C38" s="35"/>
      <c r="D38" s="50"/>
      <c r="E38" s="51"/>
      <c r="F38" s="54"/>
      <c r="G38" s="10"/>
      <c r="H38" s="52"/>
    </row>
    <row r="39" spans="2:8">
      <c r="B39" s="34"/>
      <c r="C39" s="35"/>
      <c r="D39" s="50"/>
      <c r="E39" s="51"/>
      <c r="F39" s="36"/>
      <c r="G39" s="10"/>
      <c r="H39" s="52"/>
    </row>
    <row r="40" spans="2:8" ht="15.75" thickBot="1">
      <c r="B40" s="85"/>
      <c r="C40" s="86"/>
      <c r="D40" s="87"/>
      <c r="E40" s="88"/>
      <c r="F40" s="89"/>
      <c r="G40" s="90"/>
      <c r="H40" s="91"/>
    </row>
    <row r="41" spans="2:8" ht="15.75" thickBot="1">
      <c r="B41" s="37" t="s">
        <v>14</v>
      </c>
      <c r="C41" s="14"/>
      <c r="D41" s="14"/>
      <c r="E41" s="14"/>
      <c r="F41" s="1"/>
      <c r="G41" s="39" t="s">
        <v>15</v>
      </c>
      <c r="H41" s="38">
        <f>SUM(H18:H40)</f>
        <v>1146</v>
      </c>
    </row>
    <row r="42" spans="2:8" ht="15.75" thickBot="1">
      <c r="B42" s="13" t="s">
        <v>16</v>
      </c>
      <c r="C42" s="14"/>
      <c r="D42" s="14"/>
      <c r="E42" s="14"/>
      <c r="F42" s="1"/>
      <c r="G42" s="40" t="s">
        <v>17</v>
      </c>
      <c r="H42" s="15">
        <f>H41*0.16</f>
        <v>183.36</v>
      </c>
    </row>
    <row r="43" spans="2:8" ht="15.75" thickBot="1">
      <c r="B43" s="16"/>
      <c r="C43" s="11"/>
      <c r="D43" s="11"/>
      <c r="E43" s="11"/>
      <c r="F43" s="12"/>
      <c r="G43" s="41" t="s">
        <v>18</v>
      </c>
      <c r="H43" s="17">
        <f>H41+H42</f>
        <v>1329.3600000000001</v>
      </c>
    </row>
  </sheetData>
  <mergeCells count="6">
    <mergeCell ref="D17:F17"/>
    <mergeCell ref="B2:H2"/>
    <mergeCell ref="B4:H4"/>
    <mergeCell ref="B5:H5"/>
    <mergeCell ref="B6:H6"/>
    <mergeCell ref="B7:H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montacargas.yals@outlook.es</cp:lastModifiedBy>
  <dcterms:created xsi:type="dcterms:W3CDTF">2018-01-10T02:11:27Z</dcterms:created>
  <dcterms:modified xsi:type="dcterms:W3CDTF">2020-02-17T07:21:16Z</dcterms:modified>
</cp:coreProperties>
</file>