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24519"/>
</workbook>
</file>

<file path=xl/calcChain.xml><?xml version="1.0" encoding="utf-8"?>
<calcChain xmlns="http://schemas.openxmlformats.org/spreadsheetml/2006/main">
  <c r="G25" i="1"/>
  <c r="G24"/>
  <c r="G23"/>
  <c r="G22"/>
  <c r="G21"/>
  <c r="G20"/>
  <c r="G19"/>
  <c r="G18"/>
  <c r="G32" l="1"/>
  <c r="G31"/>
  <c r="G30"/>
  <c r="G29"/>
  <c r="G28"/>
  <c r="G27"/>
  <c r="G26"/>
  <c r="G41" l="1"/>
  <c r="G42" s="1"/>
  <c r="G43" s="1"/>
</calcChain>
</file>

<file path=xl/sharedStrings.xml><?xml version="1.0" encoding="utf-8"?>
<sst xmlns="http://schemas.openxmlformats.org/spreadsheetml/2006/main" count="46" uniqueCount="43">
  <si>
    <t xml:space="preserve"> YALS MONTACARGAS</t>
  </si>
  <si>
    <t xml:space="preserve">Yurel Alfonso Leon Soto </t>
  </si>
  <si>
    <t>R.F.C.: LESY881002225                CURP.: LESY881002HSLNTR05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</si>
  <si>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</si>
  <si>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</si>
  <si>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</si>
  <si>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</si>
  <si>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</si>
  <si>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>DESCRIPCION</t>
  </si>
  <si>
    <t>P. UNITARIO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</si>
  <si>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</si>
  <si>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</si>
  <si>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</si>
  <si>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</si>
  <si>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</si>
  <si>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</si>
  <si>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</si>
  <si>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</si>
  <si>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NISSAN</t>
    </r>
  </si>
  <si>
    <t>DIRECCION: C. SANTA TERESA #1262  FRACC: VILLAS DE CORTEZ, AHOME SINALOA C.P. 81271</t>
  </si>
  <si>
    <r>
      <t xml:space="preserve">  </t>
    </r>
    <r>
      <rPr>
        <b/>
        <sz val="9"/>
        <rFont val="Arial"/>
        <family val="2"/>
      </rPr>
      <t xml:space="preserve">  IMPORTE</t>
    </r>
  </si>
  <si>
    <r>
      <rPr>
        <b/>
        <sz val="9"/>
        <rFont val="Arial"/>
        <family val="2"/>
      </rPr>
      <t>CANT</t>
    </r>
    <r>
      <rPr>
        <b/>
        <sz val="10"/>
        <rFont val="Arial"/>
        <family val="2"/>
      </rPr>
      <t>.</t>
    </r>
  </si>
  <si>
    <t>UN. MED.</t>
  </si>
  <si>
    <r>
      <rPr>
        <b/>
        <sz val="9"/>
        <color rgb="FFFF0000"/>
        <rFont val="Calibri"/>
        <family val="2"/>
        <scheme val="minor"/>
      </rPr>
      <t>MODELO</t>
    </r>
    <r>
      <rPr>
        <sz val="9"/>
        <color rgb="FFFF0000"/>
        <rFont val="Calibri"/>
        <family val="2"/>
        <scheme val="minor"/>
      </rPr>
      <t xml:space="preserve">:   </t>
    </r>
  </si>
  <si>
    <r>
      <rPr>
        <b/>
        <sz val="9"/>
        <color rgb="FFFF0000"/>
        <rFont val="Calibri"/>
        <family val="2"/>
        <scheme val="minor"/>
      </rPr>
      <t>TIPO DE MOTOR:</t>
    </r>
    <r>
      <rPr>
        <sz val="9"/>
        <color rgb="FFFF0000"/>
        <rFont val="Calibri"/>
        <family val="2"/>
        <scheme val="minor"/>
      </rPr>
      <t xml:space="preserve">     4 CIL</t>
    </r>
  </si>
  <si>
    <t xml:space="preserve">Nombre:   KURODA GUASAVE </t>
  </si>
  <si>
    <t>Atencion:   OLIVIA</t>
  </si>
  <si>
    <t>SERV</t>
  </si>
  <si>
    <t xml:space="preserve">ACEITE PARA MOTOR </t>
  </si>
  <si>
    <t xml:space="preserve">FILTRO DE ACEITE </t>
  </si>
  <si>
    <t xml:space="preserve">BUJIAS </t>
  </si>
  <si>
    <t>LAVADO Y ENGRASADO DEL EQUIPO</t>
  </si>
  <si>
    <t xml:space="preserve">LUBRICACION A CADENAS Y CHEQUEO DE NIVELES </t>
  </si>
  <si>
    <t>CHEQUEO A SISTEMA DE FRENOS Y LIMPIEZA ALFILTRO DE AIRE</t>
  </si>
  <si>
    <t>CHEQUEO GENERAL DEL EQUIPO</t>
  </si>
  <si>
    <t>BIATICOS</t>
  </si>
  <si>
    <t xml:space="preserve">SERVICIO PREVENTIVO 250 HRS CLARCK GUASAVE </t>
  </si>
  <si>
    <r>
      <rPr>
        <b/>
        <sz val="9"/>
        <color rgb="FFFF0000"/>
        <rFont val="Calibri"/>
        <family val="2"/>
        <scheme val="minor"/>
      </rPr>
      <t xml:space="preserve">MARCA: </t>
    </r>
    <r>
      <rPr>
        <sz val="9"/>
        <color rgb="FFFF0000"/>
        <rFont val="Calibri"/>
        <family val="2"/>
        <scheme val="minor"/>
      </rPr>
      <t xml:space="preserve"> CLARCK</t>
    </r>
  </si>
  <si>
    <t>PEZA</t>
  </si>
  <si>
    <t xml:space="preserve">TORNILLERIA SOPORTES Y BASES PARA MOFLE </t>
  </si>
  <si>
    <t xml:space="preserve">MANO DE OBRA </t>
  </si>
  <si>
    <t xml:space="preserve">        FECHA: 13/11/2021</t>
  </si>
  <si>
    <r>
      <rPr>
        <b/>
        <sz val="9"/>
        <rFont val="Arial"/>
        <family val="2"/>
      </rPr>
      <t>COTIZACION:</t>
    </r>
    <r>
      <rPr>
        <b/>
        <sz val="9"/>
        <color rgb="FFFF0000"/>
        <rFont val="Arial"/>
        <family val="2"/>
      </rPr>
      <t xml:space="preserve"> 1365</t>
    </r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</si>
</sst>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9"/>
      <name val="Arial"/>
      <family val="2"/>
    </font>
    <font>
      <b/>
      <sz val="9"/>
      <color rgb="FFFF0000"/>
      <name val="Arial"/>
      <family val="2"/>
    </font>
    <font>
      <b/>
      <sz val="10"/>
      <color indexed="8"/>
      <name val="Calibri"/>
      <family val="2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1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2" fillId="0" borderId="8" xfId="0" applyFont="1" applyBorder="1" applyAlignment="1">
      <alignment horizontal="center"/>
    </xf>
    <xf numFmtId="43" fontId="9" fillId="0" borderId="10" xfId="1" applyFont="1" applyBorder="1"/>
    <xf numFmtId="0" fontId="0" fillId="0" borderId="15" xfId="0" applyBorder="1"/>
    <xf numFmtId="0" fontId="0" fillId="0" borderId="16" xfId="0" applyBorder="1"/>
    <xf numFmtId="0" fontId="0" fillId="0" borderId="2" xfId="0" applyBorder="1"/>
    <xf numFmtId="43" fontId="9" fillId="0" borderId="17" xfId="1" applyFont="1" applyBorder="1"/>
    <xf numFmtId="0" fontId="0" fillId="0" borderId="14" xfId="0" applyBorder="1"/>
    <xf numFmtId="43" fontId="9" fillId="0" borderId="19" xfId="1" applyFont="1" applyBorder="1"/>
    <xf numFmtId="0" fontId="0" fillId="0" borderId="22" xfId="0" applyBorder="1"/>
    <xf numFmtId="0" fontId="0" fillId="0" borderId="23" xfId="0" applyBorder="1"/>
    <xf numFmtId="0" fontId="13" fillId="0" borderId="22" xfId="0" applyFont="1" applyBorder="1"/>
    <xf numFmtId="43" fontId="14" fillId="0" borderId="23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6" xfId="0" applyFont="1" applyBorder="1"/>
    <xf numFmtId="0" fontId="18" fillId="0" borderId="7" xfId="0" applyFont="1" applyBorder="1"/>
    <xf numFmtId="0" fontId="18" fillId="0" borderId="24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0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5" xfId="0" applyBorder="1"/>
    <xf numFmtId="0" fontId="4" fillId="0" borderId="21" xfId="0" applyFont="1" applyBorder="1" applyAlignment="1"/>
    <xf numFmtId="0" fontId="11" fillId="0" borderId="6" xfId="0" applyFont="1" applyBorder="1" applyAlignment="1">
      <alignment horizontal="left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Border="1" applyAlignment="1">
      <alignment horizontal="left"/>
    </xf>
    <xf numFmtId="0" fontId="17" fillId="0" borderId="1" xfId="0" applyFont="1" applyBorder="1"/>
    <xf numFmtId="43" fontId="9" fillId="0" borderId="33" xfId="1" applyFont="1" applyBorder="1"/>
    <xf numFmtId="0" fontId="17" fillId="0" borderId="32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0" fontId="6" fillId="0" borderId="34" xfId="0" applyFont="1" applyBorder="1"/>
    <xf numFmtId="0" fontId="18" fillId="0" borderId="30" xfId="0" applyFont="1" applyBorder="1"/>
    <xf numFmtId="0" fontId="4" fillId="0" borderId="30" xfId="0" applyFont="1" applyBorder="1"/>
    <xf numFmtId="0" fontId="18" fillId="0" borderId="31" xfId="0" applyFont="1" applyBorder="1"/>
    <xf numFmtId="0" fontId="0" fillId="0" borderId="7" xfId="0" applyBorder="1" applyAlignment="1">
      <alignment vertical="center"/>
    </xf>
    <xf numFmtId="0" fontId="0" fillId="0" borderId="10" xfId="0" applyBorder="1"/>
    <xf numFmtId="43" fontId="2" fillId="0" borderId="20" xfId="1" applyFont="1" applyBorder="1"/>
    <xf numFmtId="0" fontId="16" fillId="0" borderId="29" xfId="0" applyFont="1" applyBorder="1" applyAlignment="1">
      <alignment horizontal="left"/>
    </xf>
    <xf numFmtId="43" fontId="9" fillId="0" borderId="21" xfId="1" applyFont="1" applyBorder="1"/>
    <xf numFmtId="43" fontId="14" fillId="0" borderId="24" xfId="1" applyFont="1" applyBorder="1" applyAlignment="1">
      <alignment horizontal="center"/>
    </xf>
    <xf numFmtId="0" fontId="21" fillId="0" borderId="9" xfId="0" applyFont="1" applyBorder="1"/>
    <xf numFmtId="0" fontId="21" fillId="0" borderId="29" xfId="0" applyFont="1" applyBorder="1"/>
    <xf numFmtId="0" fontId="15" fillId="0" borderId="9" xfId="0" applyFont="1" applyBorder="1"/>
    <xf numFmtId="0" fontId="21" fillId="0" borderId="37" xfId="0" applyFont="1" applyBorder="1"/>
    <xf numFmtId="0" fontId="2" fillId="0" borderId="36" xfId="0" applyFont="1" applyBorder="1" applyAlignment="1">
      <alignment horizontal="center" vertical="center"/>
    </xf>
    <xf numFmtId="0" fontId="4" fillId="0" borderId="36" xfId="0" applyFont="1" applyBorder="1" applyAlignment="1"/>
    <xf numFmtId="0" fontId="4" fillId="0" borderId="36" xfId="0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9" fillId="0" borderId="12" xfId="0" applyFont="1" applyBorder="1" applyAlignment="1">
      <alignment horizontal="center" vertical="center"/>
    </xf>
    <xf numFmtId="0" fontId="16" fillId="0" borderId="11" xfId="0" applyFont="1" applyBorder="1" applyAlignment="1">
      <alignment horizontal="left"/>
    </xf>
    <xf numFmtId="0" fontId="2" fillId="0" borderId="3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35" xfId="0" applyFont="1" applyBorder="1" applyAlignment="1">
      <alignment horizontal="center" vertical="center"/>
    </xf>
    <xf numFmtId="0" fontId="4" fillId="0" borderId="35" xfId="0" applyFont="1" applyBorder="1" applyAlignment="1"/>
    <xf numFmtId="0" fontId="4" fillId="0" borderId="35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4" fillId="0" borderId="9" xfId="0" applyFont="1" applyBorder="1" applyAlignment="1"/>
    <xf numFmtId="0" fontId="9" fillId="0" borderId="18" xfId="0" applyFont="1" applyBorder="1" applyAlignment="1">
      <alignment horizont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left"/>
    </xf>
    <xf numFmtId="0" fontId="9" fillId="0" borderId="40" xfId="0" applyFont="1" applyBorder="1" applyAlignment="1">
      <alignment horizontal="left"/>
    </xf>
    <xf numFmtId="43" fontId="9" fillId="0" borderId="40" xfId="1" applyFont="1" applyBorder="1"/>
    <xf numFmtId="43" fontId="9" fillId="0" borderId="16" xfId="1" applyFont="1" applyBorder="1"/>
    <xf numFmtId="0" fontId="2" fillId="0" borderId="42" xfId="0" applyFont="1" applyBorder="1" applyAlignment="1">
      <alignment horizontal="center" vertical="center"/>
    </xf>
    <xf numFmtId="0" fontId="4" fillId="0" borderId="43" xfId="0" applyFont="1" applyBorder="1" applyAlignment="1"/>
    <xf numFmtId="0" fontId="23" fillId="0" borderId="7" xfId="0" applyFont="1" applyBorder="1"/>
    <xf numFmtId="0" fontId="24" fillId="0" borderId="1" xfId="0" applyFont="1" applyBorder="1"/>
    <xf numFmtId="0" fontId="4" fillId="0" borderId="9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16" fillId="0" borderId="30" xfId="0" applyFont="1" applyBorder="1" applyAlignment="1">
      <alignment horizontal="left"/>
    </xf>
    <xf numFmtId="43" fontId="9" fillId="0" borderId="36" xfId="1" applyFont="1" applyBorder="1"/>
    <xf numFmtId="0" fontId="21" fillId="0" borderId="36" xfId="0" applyFont="1" applyBorder="1"/>
    <xf numFmtId="0" fontId="21" fillId="0" borderId="44" xfId="0" applyFont="1" applyBorder="1"/>
    <xf numFmtId="0" fontId="4" fillId="0" borderId="45" xfId="0" applyFont="1" applyBorder="1"/>
    <xf numFmtId="43" fontId="2" fillId="0" borderId="9" xfId="1" applyFont="1" applyBorder="1"/>
    <xf numFmtId="43" fontId="9" fillId="0" borderId="46" xfId="1" applyFont="1" applyBorder="1"/>
    <xf numFmtId="43" fontId="9" fillId="0" borderId="9" xfId="1" applyFont="1" applyBorder="1"/>
    <xf numFmtId="0" fontId="4" fillId="0" borderId="45" xfId="0" applyFont="1" applyBorder="1" applyAlignment="1">
      <alignment horizontal="center"/>
    </xf>
    <xf numFmtId="0" fontId="22" fillId="0" borderId="47" xfId="0" applyFont="1" applyBorder="1" applyAlignment="1">
      <alignment horizontal="center"/>
    </xf>
    <xf numFmtId="0" fontId="22" fillId="0" borderId="26" xfId="0" applyFont="1" applyBorder="1"/>
    <xf numFmtId="43" fontId="2" fillId="0" borderId="17" xfId="1" applyFont="1" applyBorder="1"/>
    <xf numFmtId="0" fontId="25" fillId="0" borderId="9" xfId="0" applyFont="1" applyBorder="1"/>
    <xf numFmtId="0" fontId="25" fillId="0" borderId="29" xfId="0" applyFont="1" applyBorder="1"/>
    <xf numFmtId="0" fontId="26" fillId="0" borderId="9" xfId="0" applyFont="1" applyBorder="1"/>
    <xf numFmtId="0" fontId="25" fillId="0" borderId="11" xfId="0" applyFont="1" applyBorder="1"/>
    <xf numFmtId="0" fontId="4" fillId="0" borderId="3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2" fillId="0" borderId="48" xfId="0" applyFont="1" applyBorder="1" applyAlignment="1">
      <alignment horizontal="center"/>
    </xf>
    <xf numFmtId="0" fontId="22" fillId="0" borderId="49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5</xdr:col>
      <xdr:colOff>733425</xdr:colOff>
      <xdr:row>1</xdr:row>
      <xdr:rowOff>28574</xdr:rowOff>
    </xdr:from>
    <xdr:to>
      <xdr:col>7</xdr:col>
      <xdr:colOff>253602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4</xdr:col>
      <xdr:colOff>47625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43"/>
  <sheetViews>
    <sheetView tabSelected="1" topLeftCell="A19" workbookViewId="0">
      <selection activeCell="E14" sqref="E14"/>
    </sheetView>
  </sheetViews>
  <sheetFormatPr baseColWidth="10" defaultRowHeight="15"/>
  <cols>
    <col min="1" max="1" width="3.7109375" customWidth="1"/>
    <col min="2" max="2" width="9.28515625" customWidth="1"/>
    <col min="3" max="3" width="11.5703125" customWidth="1"/>
    <col min="4" max="4" width="0.140625" hidden="1" customWidth="1"/>
    <col min="5" max="5" width="78.7109375" customWidth="1"/>
    <col min="6" max="6" width="15.5703125" customWidth="1"/>
    <col min="7" max="7" width="14" customWidth="1"/>
  </cols>
  <sheetData>
    <row r="1" spans="2:7" ht="15.75" thickBot="1"/>
    <row r="2" spans="2:7" ht="57.75" customHeight="1">
      <c r="B2" s="96" t="s">
        <v>0</v>
      </c>
      <c r="C2" s="97"/>
      <c r="D2" s="97"/>
      <c r="E2" s="97"/>
      <c r="F2" s="97"/>
      <c r="G2" s="98"/>
    </row>
    <row r="3" spans="2:7" hidden="1">
      <c r="B3" s="26"/>
      <c r="C3" s="24"/>
      <c r="D3" s="24"/>
      <c r="E3" s="24"/>
      <c r="F3" s="24"/>
      <c r="G3" s="27"/>
    </row>
    <row r="4" spans="2:7" ht="18.75">
      <c r="B4" s="99" t="s">
        <v>1</v>
      </c>
      <c r="C4" s="100"/>
      <c r="D4" s="100"/>
      <c r="E4" s="100"/>
      <c r="F4" s="100"/>
      <c r="G4" s="101"/>
    </row>
    <row r="5" spans="2:7" ht="15.75">
      <c r="B5" s="102" t="s">
        <v>2</v>
      </c>
      <c r="C5" s="103"/>
      <c r="D5" s="103"/>
      <c r="E5" s="103"/>
      <c r="F5" s="103"/>
      <c r="G5" s="104"/>
    </row>
    <row r="6" spans="2:7" ht="15.75">
      <c r="B6" s="105" t="s">
        <v>19</v>
      </c>
      <c r="C6" s="106"/>
      <c r="D6" s="106"/>
      <c r="E6" s="106"/>
      <c r="F6" s="106"/>
      <c r="G6" s="107"/>
    </row>
    <row r="7" spans="2:7">
      <c r="B7" s="108" t="s">
        <v>3</v>
      </c>
      <c r="C7" s="109"/>
      <c r="D7" s="109"/>
      <c r="E7" s="109"/>
      <c r="F7" s="109"/>
      <c r="G7" s="110"/>
    </row>
    <row r="8" spans="2:7">
      <c r="B8" s="13"/>
      <c r="C8" s="3"/>
      <c r="D8" s="3"/>
      <c r="E8" s="3"/>
      <c r="F8" s="3"/>
      <c r="G8" s="14"/>
    </row>
    <row r="9" spans="2:7" ht="18.75">
      <c r="B9" s="28" t="s">
        <v>41</v>
      </c>
      <c r="C9" s="25"/>
      <c r="D9" s="41"/>
      <c r="E9" s="42"/>
      <c r="F9" s="72" t="s">
        <v>42</v>
      </c>
      <c r="G9" s="46"/>
    </row>
    <row r="10" spans="2:7" ht="18">
      <c r="B10" s="15"/>
      <c r="C10" s="3"/>
      <c r="D10" s="3"/>
      <c r="E10" s="3"/>
      <c r="F10" s="2"/>
      <c r="G10" s="16"/>
    </row>
    <row r="11" spans="2:7" ht="15.75" thickBot="1">
      <c r="B11" s="13"/>
      <c r="C11" s="3"/>
      <c r="D11" s="3"/>
      <c r="E11" s="3" t="s">
        <v>4</v>
      </c>
      <c r="F11" s="2"/>
      <c r="G11" s="14"/>
    </row>
    <row r="12" spans="2:7" ht="15.75">
      <c r="B12" s="22" t="s">
        <v>25</v>
      </c>
      <c r="C12" s="17"/>
      <c r="D12" s="18"/>
      <c r="E12" s="18"/>
      <c r="F12" s="17"/>
      <c r="G12" s="19"/>
    </row>
    <row r="13" spans="2:7" ht="15.75">
      <c r="B13" s="23" t="s">
        <v>5</v>
      </c>
      <c r="C13" s="20"/>
      <c r="D13" s="20"/>
      <c r="E13" s="20"/>
      <c r="F13" s="20"/>
      <c r="G13" s="21"/>
    </row>
    <row r="14" spans="2:7" ht="15.75">
      <c r="B14" s="37" t="s">
        <v>6</v>
      </c>
      <c r="C14" s="38"/>
      <c r="D14" s="38"/>
      <c r="E14" s="38"/>
      <c r="F14" s="39" t="s">
        <v>7</v>
      </c>
      <c r="G14" s="40"/>
    </row>
    <row r="15" spans="2:7" ht="15.75">
      <c r="B15" s="23" t="s">
        <v>26</v>
      </c>
      <c r="C15" s="20"/>
      <c r="D15" s="20"/>
      <c r="E15" s="20"/>
      <c r="F15" s="4"/>
      <c r="G15" s="21"/>
    </row>
    <row r="16" spans="2:7" ht="15.75" thickBot="1">
      <c r="B16" s="13"/>
      <c r="C16" s="3"/>
      <c r="D16" s="3"/>
      <c r="E16" s="3"/>
      <c r="F16" s="3"/>
      <c r="G16" s="14"/>
    </row>
    <row r="17" spans="2:7" ht="15.75" thickBot="1">
      <c r="B17" s="84" t="s">
        <v>21</v>
      </c>
      <c r="C17" s="85" t="s">
        <v>22</v>
      </c>
      <c r="D17" s="94" t="s">
        <v>8</v>
      </c>
      <c r="E17" s="95"/>
      <c r="F17" s="86" t="s">
        <v>9</v>
      </c>
      <c r="G17" s="80" t="s">
        <v>20</v>
      </c>
    </row>
    <row r="18" spans="2:7">
      <c r="B18" s="57">
        <v>1</v>
      </c>
      <c r="C18" s="70" t="s">
        <v>27</v>
      </c>
      <c r="D18" s="71"/>
      <c r="E18" s="71" t="s">
        <v>36</v>
      </c>
      <c r="F18" s="92">
        <v>1600</v>
      </c>
      <c r="G18" s="87">
        <f t="shared" ref="G18:G32" si="0">F18*B18</f>
        <v>1600</v>
      </c>
    </row>
    <row r="19" spans="2:7">
      <c r="B19" s="58"/>
      <c r="C19" s="62"/>
      <c r="D19" s="63"/>
      <c r="E19" s="63" t="s">
        <v>28</v>
      </c>
      <c r="F19" s="93"/>
      <c r="G19" s="87">
        <f t="shared" si="0"/>
        <v>0</v>
      </c>
    </row>
    <row r="20" spans="2:7">
      <c r="B20" s="5"/>
      <c r="C20" s="59"/>
      <c r="D20" s="60"/>
      <c r="E20" s="60" t="s">
        <v>29</v>
      </c>
      <c r="F20" s="61"/>
      <c r="G20" s="87">
        <f t="shared" si="0"/>
        <v>0</v>
      </c>
    </row>
    <row r="21" spans="2:7">
      <c r="B21" s="58"/>
      <c r="C21" s="51"/>
      <c r="D21" s="52"/>
      <c r="E21" s="52" t="s">
        <v>30</v>
      </c>
      <c r="F21" s="53"/>
      <c r="G21" s="87">
        <f t="shared" si="0"/>
        <v>0</v>
      </c>
    </row>
    <row r="22" spans="2:7">
      <c r="B22" s="58"/>
      <c r="C22" s="51"/>
      <c r="D22" s="52"/>
      <c r="E22" s="52" t="s">
        <v>31</v>
      </c>
      <c r="F22" s="53"/>
      <c r="G22" s="87">
        <f t="shared" si="0"/>
        <v>0</v>
      </c>
    </row>
    <row r="23" spans="2:7">
      <c r="B23" s="58"/>
      <c r="C23" s="51"/>
      <c r="D23" s="52"/>
      <c r="E23" s="52" t="s">
        <v>32</v>
      </c>
      <c r="F23" s="53"/>
      <c r="G23" s="87">
        <f t="shared" si="0"/>
        <v>0</v>
      </c>
    </row>
    <row r="24" spans="2:7">
      <c r="B24" s="58"/>
      <c r="C24" s="51"/>
      <c r="D24" s="52"/>
      <c r="E24" s="52" t="s">
        <v>33</v>
      </c>
      <c r="F24" s="53"/>
      <c r="G24" s="87">
        <f t="shared" si="0"/>
        <v>0</v>
      </c>
    </row>
    <row r="25" spans="2:7">
      <c r="B25" s="58"/>
      <c r="C25" s="51"/>
      <c r="D25" s="52"/>
      <c r="E25" s="52" t="s">
        <v>34</v>
      </c>
      <c r="F25" s="53"/>
      <c r="G25" s="87">
        <f t="shared" si="0"/>
        <v>0</v>
      </c>
    </row>
    <row r="26" spans="2:7">
      <c r="B26" s="58">
        <v>1</v>
      </c>
      <c r="C26" s="51" t="s">
        <v>27</v>
      </c>
      <c r="D26" s="52"/>
      <c r="E26" s="53" t="s">
        <v>35</v>
      </c>
      <c r="F26" s="43">
        <v>900</v>
      </c>
      <c r="G26" s="87">
        <f t="shared" si="0"/>
        <v>900</v>
      </c>
    </row>
    <row r="27" spans="2:7">
      <c r="B27" s="58">
        <v>1</v>
      </c>
      <c r="C27" s="51" t="s">
        <v>38</v>
      </c>
      <c r="D27" s="52"/>
      <c r="E27" s="53" t="s">
        <v>39</v>
      </c>
      <c r="F27" s="43">
        <v>850</v>
      </c>
      <c r="G27" s="87">
        <f t="shared" si="0"/>
        <v>850</v>
      </c>
    </row>
    <row r="28" spans="2:7">
      <c r="B28" s="58">
        <v>1</v>
      </c>
      <c r="C28" s="51" t="s">
        <v>27</v>
      </c>
      <c r="D28" s="52"/>
      <c r="E28" s="53" t="s">
        <v>40</v>
      </c>
      <c r="F28" s="43">
        <v>600</v>
      </c>
      <c r="G28" s="87">
        <f t="shared" si="0"/>
        <v>600</v>
      </c>
    </row>
    <row r="29" spans="2:7">
      <c r="B29" s="58"/>
      <c r="C29" s="51"/>
      <c r="D29" s="52"/>
      <c r="E29" s="53"/>
      <c r="F29" s="43"/>
      <c r="G29" s="87">
        <f t="shared" si="0"/>
        <v>0</v>
      </c>
    </row>
    <row r="30" spans="2:7">
      <c r="B30" s="58"/>
      <c r="C30" s="51"/>
      <c r="D30" s="52"/>
      <c r="E30" s="53"/>
      <c r="F30" s="43"/>
      <c r="G30" s="87">
        <f t="shared" si="0"/>
        <v>0</v>
      </c>
    </row>
    <row r="31" spans="2:7">
      <c r="B31" s="58"/>
      <c r="C31" s="51"/>
      <c r="D31" s="52"/>
      <c r="E31" s="74"/>
      <c r="F31" s="81"/>
      <c r="G31" s="87">
        <f t="shared" si="0"/>
        <v>0</v>
      </c>
    </row>
    <row r="32" spans="2:7">
      <c r="B32" s="54"/>
      <c r="C32" s="55"/>
      <c r="D32" s="56"/>
      <c r="E32" s="75"/>
      <c r="F32" s="82"/>
      <c r="G32" s="87">
        <f t="shared" si="0"/>
        <v>0</v>
      </c>
    </row>
    <row r="33" spans="2:7">
      <c r="B33" s="29"/>
      <c r="C33" s="30"/>
      <c r="D33" s="44"/>
      <c r="E33" s="76"/>
      <c r="F33" s="83"/>
      <c r="G33" s="10"/>
    </row>
    <row r="34" spans="2:7">
      <c r="B34" s="29"/>
      <c r="C34" s="30"/>
      <c r="D34" s="47" t="s">
        <v>18</v>
      </c>
      <c r="E34" s="88" t="s">
        <v>37</v>
      </c>
      <c r="F34" s="78"/>
      <c r="G34" s="45"/>
    </row>
    <row r="35" spans="2:7">
      <c r="B35" s="29"/>
      <c r="C35" s="30"/>
      <c r="D35" s="48" t="s">
        <v>16</v>
      </c>
      <c r="E35" s="89" t="s">
        <v>23</v>
      </c>
      <c r="F35" s="79"/>
      <c r="G35" s="45"/>
    </row>
    <row r="36" spans="2:7">
      <c r="B36" s="29"/>
      <c r="C36" s="30"/>
      <c r="D36" s="49" t="s">
        <v>10</v>
      </c>
      <c r="E36" s="90" t="s">
        <v>10</v>
      </c>
      <c r="F36" s="78"/>
      <c r="G36" s="45"/>
    </row>
    <row r="37" spans="2:7">
      <c r="B37" s="29"/>
      <c r="C37" s="30"/>
      <c r="D37" s="50" t="s">
        <v>17</v>
      </c>
      <c r="E37" s="91" t="s">
        <v>24</v>
      </c>
      <c r="F37" s="50"/>
      <c r="G37" s="45"/>
    </row>
    <row r="38" spans="2:7">
      <c r="B38" s="29"/>
      <c r="C38" s="30"/>
      <c r="D38" s="44"/>
      <c r="E38" s="76"/>
      <c r="F38" s="77"/>
      <c r="G38" s="45"/>
    </row>
    <row r="39" spans="2:7">
      <c r="B39" s="29"/>
      <c r="C39" s="30"/>
      <c r="D39" s="44"/>
      <c r="E39" s="31"/>
      <c r="F39" s="6"/>
      <c r="G39" s="45"/>
    </row>
    <row r="40" spans="2:7" ht="15.75" thickBot="1">
      <c r="B40" s="64"/>
      <c r="C40" s="65"/>
      <c r="D40" s="66"/>
      <c r="E40" s="67"/>
      <c r="F40" s="68"/>
      <c r="G40" s="69"/>
    </row>
    <row r="41" spans="2:7" ht="15.75" thickBot="1">
      <c r="B41" s="32" t="s">
        <v>11</v>
      </c>
      <c r="C41" s="9"/>
      <c r="D41" s="9"/>
      <c r="E41" s="1"/>
      <c r="F41" s="34" t="s">
        <v>12</v>
      </c>
      <c r="G41" s="33">
        <f>SUM(G18:G40)</f>
        <v>3950</v>
      </c>
    </row>
    <row r="42" spans="2:7" ht="15.75" thickBot="1">
      <c r="B42" s="73" t="s">
        <v>13</v>
      </c>
      <c r="C42" s="9"/>
      <c r="D42" s="9"/>
      <c r="E42" s="1"/>
      <c r="F42" s="35" t="s">
        <v>14</v>
      </c>
      <c r="G42" s="10">
        <f>G41*0.16</f>
        <v>632</v>
      </c>
    </row>
    <row r="43" spans="2:7" ht="15.75" thickBot="1">
      <c r="B43" s="11"/>
      <c r="C43" s="7"/>
      <c r="D43" s="7"/>
      <c r="E43" s="8"/>
      <c r="F43" s="36" t="s">
        <v>15</v>
      </c>
      <c r="G43" s="12">
        <f>G41+G42</f>
        <v>4582</v>
      </c>
    </row>
  </sheetData>
  <mergeCells count="6">
    <mergeCell ref="D17:E17"/>
    <mergeCell ref="B2:G2"/>
    <mergeCell ref="B4:G4"/>
    <mergeCell ref="B5:G5"/>
    <mergeCell ref="B6:G6"/>
    <mergeCell ref="B7:G7"/>
  </mergeCells>
  <pageMargins left="0.19685039370078741" right="0.23622047244094491" top="0.15748031496062992" bottom="0.15748031496062992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montacargas.yals@outlook.es</cp:lastModifiedBy>
  <cp:lastPrinted>2020-01-28T02:17:50Z</cp:lastPrinted>
  <dcterms:created xsi:type="dcterms:W3CDTF">2018-01-10T02:11:27Z</dcterms:created>
  <dcterms:modified xsi:type="dcterms:W3CDTF">2021-11-18T00:02:05Z</dcterms:modified>
</cp:coreProperties>
</file>