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24519"/>
</workbook>
</file>

<file path=xl/calcChain.xml><?xml version="1.0" encoding="utf-8"?>
<calcChain xmlns="http://schemas.openxmlformats.org/spreadsheetml/2006/main">
  <c r="H20" i="1"/>
  <c r="H33"/>
  <c r="H32"/>
  <c r="H31"/>
  <c r="H30"/>
  <c r="H29"/>
  <c r="H28"/>
  <c r="H27"/>
  <c r="H26"/>
  <c r="H25"/>
  <c r="H24"/>
  <c r="H23"/>
  <c r="H22"/>
  <c r="H21"/>
  <c r="H19"/>
  <c r="H18"/>
  <c r="H42" l="1"/>
  <c r="H43" s="1"/>
  <c r="H44" s="1"/>
</calcChain>
</file>

<file path=xl/sharedStrings.xml><?xml version="1.0" encoding="utf-8"?>
<sst xmlns="http://schemas.openxmlformats.org/spreadsheetml/2006/main" count="37" uniqueCount="34">
  <si>
    <t xml:space="preserve"> YALS MONTACARGAS</t>
  </si>
  <si>
    <t xml:space="preserve">Yurel Alfonso Leon Soto </t>
  </si>
  <si>
    <t>R.F.C.: LESY881002225                CURP.: LESY881002HSLNTR05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</si>
  <si>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</si>
  <si>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</si>
  <si>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</si>
  <si>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</si>
  <si>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</si>
  <si>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</si>
  <si>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</si>
  <si>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</si>
  <si>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</si>
  <si>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</si>
  <si>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</si>
  <si>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</si>
  <si>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</si>
  <si>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</si>
  <si>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</si>
  <si>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</si>
  <si>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</si>
  <si>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</si>
  <si>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Nombre:   KURODA</t>
  </si>
  <si>
    <t>Atencion:   OSCAR MONCADA</t>
  </si>
  <si>
    <t>DIRECCION: C. SANTA TERESA #1262  FACC: VILLAS DE CORTEZ AHOME SINALOA C.P. 81271</t>
  </si>
  <si>
    <t>PEZA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</si>
  <si>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HELI</t>
    </r>
  </si>
  <si>
    <t xml:space="preserve">BALERO PARA BARRA DE DISTRIBUIDOR </t>
  </si>
  <si>
    <t xml:space="preserve">REPARAR DISTRIBUIDOR </t>
  </si>
  <si>
    <t>SERV</t>
  </si>
  <si>
    <t xml:space="preserve">BOBINA  PARA DISTRIBUIDOR </t>
  </si>
  <si>
    <t>CAJA MODULO ENSENDIDO REWARD</t>
  </si>
  <si>
    <t xml:space="preserve">SERVICIO DESINSTALAR E INSTALAR DISTRIBUIDOR </t>
  </si>
  <si>
    <t xml:space="preserve">        FECHA: 25/06/2020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</si>
  <si>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204</t>
    </r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</si>
</sst>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4" fillId="0" borderId="50" xfId="0" applyFont="1" applyBorder="1" applyAlignment="1"/>
    <xf numFmtId="0" fontId="4" fillId="0" borderId="23" xfId="0" applyFont="1" applyBorder="1" applyAlignment="1">
      <alignment horizontal="center"/>
    </xf>
    <xf numFmtId="0" fontId="4" fillId="0" borderId="11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4"/>
  <sheetViews>
    <sheetView tabSelected="1" topLeftCell="A7" workbookViewId="0">
      <selection activeCell="F13" sqref="F13"/>
    </sheetView>
  </sheetViews>
  <sheetFormatPr baseColWidth="10" defaultRowHeight="15"/>
  <cols>
    <col min="2" max="2" width="14" customWidth="1"/>
    <col min="6" max="6" width="63.57031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23</v>
      </c>
      <c r="C6" s="109"/>
      <c r="D6" s="109"/>
      <c r="E6" s="109"/>
      <c r="F6" s="109"/>
      <c r="G6" s="109"/>
      <c r="H6" s="110"/>
    </row>
    <row r="7" spans="2:8">
      <c r="B7" s="111" t="s">
        <v>3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32</v>
      </c>
      <c r="C9" s="30"/>
      <c r="D9" s="46"/>
      <c r="E9" s="47"/>
      <c r="F9" s="48"/>
      <c r="G9" s="63" t="s">
        <v>33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4</v>
      </c>
      <c r="G11" s="2"/>
      <c r="H11" s="19"/>
    </row>
    <row r="12" spans="2:8" ht="15.75">
      <c r="B12" s="27" t="s">
        <v>21</v>
      </c>
      <c r="C12" s="22"/>
      <c r="D12" s="23"/>
      <c r="E12" s="23"/>
      <c r="F12" s="23"/>
      <c r="G12" s="22"/>
      <c r="H12" s="24"/>
    </row>
    <row r="13" spans="2:8" ht="15.75">
      <c r="B13" s="28" t="s">
        <v>5</v>
      </c>
      <c r="C13" s="25"/>
      <c r="D13" s="25"/>
      <c r="E13" s="25"/>
      <c r="F13" s="25"/>
      <c r="G13" s="25"/>
      <c r="H13" s="26"/>
    </row>
    <row r="14" spans="2:8" ht="15.75">
      <c r="B14" s="42" t="s">
        <v>6</v>
      </c>
      <c r="C14" s="43"/>
      <c r="D14" s="43"/>
      <c r="E14" s="43"/>
      <c r="F14" s="43"/>
      <c r="G14" s="44" t="s">
        <v>7</v>
      </c>
      <c r="H14" s="45"/>
    </row>
    <row r="15" spans="2:8" ht="15.75">
      <c r="B15" s="28" t="s">
        <v>22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8</v>
      </c>
      <c r="C17" s="6" t="s">
        <v>9</v>
      </c>
      <c r="D17" s="96" t="s">
        <v>10</v>
      </c>
      <c r="E17" s="97"/>
      <c r="F17" s="98"/>
      <c r="G17" s="7" t="s">
        <v>11</v>
      </c>
      <c r="H17" s="8" t="s">
        <v>12</v>
      </c>
    </row>
    <row r="18" spans="2:8" ht="15.75" thickBot="1">
      <c r="B18" s="73">
        <v>1</v>
      </c>
      <c r="C18" s="92" t="s">
        <v>24</v>
      </c>
      <c r="D18" s="93" t="s">
        <v>29</v>
      </c>
      <c r="E18" s="94"/>
      <c r="F18" s="95"/>
      <c r="G18" s="74">
        <v>891</v>
      </c>
      <c r="H18" s="75">
        <f t="shared" ref="H18:H33" si="0">G18*B18</f>
        <v>891</v>
      </c>
    </row>
    <row r="19" spans="2:8" ht="15.75" thickBot="1">
      <c r="B19" s="76">
        <v>1</v>
      </c>
      <c r="C19" s="80" t="s">
        <v>24</v>
      </c>
      <c r="D19" s="81" t="s">
        <v>26</v>
      </c>
      <c r="E19" s="82"/>
      <c r="F19" s="83"/>
      <c r="G19" s="84">
        <v>149</v>
      </c>
      <c r="H19" s="75">
        <f t="shared" si="0"/>
        <v>149</v>
      </c>
    </row>
    <row r="20" spans="2:8" ht="15.75" thickBot="1">
      <c r="B20" s="9">
        <v>1</v>
      </c>
      <c r="C20" s="114" t="s">
        <v>24</v>
      </c>
      <c r="D20" s="115" t="s">
        <v>30</v>
      </c>
      <c r="E20" s="116"/>
      <c r="F20" s="117"/>
      <c r="G20" s="49">
        <v>680</v>
      </c>
      <c r="H20" s="75">
        <f t="shared" si="0"/>
        <v>680</v>
      </c>
    </row>
    <row r="21" spans="2:8" ht="15.75" thickBot="1">
      <c r="B21" s="9">
        <v>1</v>
      </c>
      <c r="C21" s="77" t="s">
        <v>28</v>
      </c>
      <c r="D21" s="78" t="s">
        <v>27</v>
      </c>
      <c r="E21" s="79"/>
      <c r="F21" s="79"/>
      <c r="G21" s="49">
        <v>450</v>
      </c>
      <c r="H21" s="75">
        <f t="shared" si="0"/>
        <v>450</v>
      </c>
    </row>
    <row r="22" spans="2:8" ht="15.75" thickBot="1">
      <c r="B22" s="76">
        <v>1</v>
      </c>
      <c r="C22" s="64" t="s">
        <v>28</v>
      </c>
      <c r="D22" s="65" t="s">
        <v>31</v>
      </c>
      <c r="E22" s="66"/>
      <c r="F22" s="66"/>
      <c r="G22" s="49">
        <v>700</v>
      </c>
      <c r="H22" s="75">
        <f t="shared" si="0"/>
        <v>700</v>
      </c>
    </row>
    <row r="23" spans="2:8" ht="15.75" thickBot="1">
      <c r="B23" s="76"/>
      <c r="C23" s="64"/>
      <c r="D23" s="65"/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/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49"/>
      <c r="H31" s="75">
        <f t="shared" si="0"/>
        <v>0</v>
      </c>
    </row>
    <row r="32" spans="2:8" ht="15.75" thickBot="1">
      <c r="B32" s="76"/>
      <c r="C32" s="64"/>
      <c r="D32" s="65"/>
      <c r="E32" s="66"/>
      <c r="F32" s="66"/>
      <c r="G32" s="84"/>
      <c r="H32" s="75">
        <f t="shared" si="0"/>
        <v>0</v>
      </c>
    </row>
    <row r="33" spans="2:8">
      <c r="B33" s="67"/>
      <c r="C33" s="68"/>
      <c r="D33" s="69"/>
      <c r="E33" s="70"/>
      <c r="F33" s="71"/>
      <c r="G33" s="72"/>
      <c r="H33" s="75">
        <f t="shared" si="0"/>
        <v>0</v>
      </c>
    </row>
    <row r="34" spans="2:8">
      <c r="B34" s="34"/>
      <c r="C34" s="35"/>
      <c r="D34" s="50"/>
      <c r="E34" s="51"/>
      <c r="F34" s="54"/>
      <c r="G34" s="10"/>
      <c r="H34" s="52"/>
    </row>
    <row r="35" spans="2:8">
      <c r="B35" s="34"/>
      <c r="C35" s="35"/>
      <c r="D35" s="55" t="s">
        <v>25</v>
      </c>
      <c r="E35" s="56"/>
      <c r="F35" s="57"/>
      <c r="G35" s="10"/>
      <c r="H35" s="52"/>
    </row>
    <row r="36" spans="2:8">
      <c r="B36" s="34"/>
      <c r="C36" s="35"/>
      <c r="D36" s="58" t="s">
        <v>19</v>
      </c>
      <c r="E36" s="59"/>
      <c r="F36" s="60"/>
      <c r="G36" s="10"/>
      <c r="H36" s="52"/>
    </row>
    <row r="37" spans="2:8">
      <c r="B37" s="34"/>
      <c r="C37" s="35"/>
      <c r="D37" s="61" t="s">
        <v>13</v>
      </c>
      <c r="E37" s="56"/>
      <c r="F37" s="57"/>
      <c r="G37" s="10"/>
      <c r="H37" s="52"/>
    </row>
    <row r="38" spans="2:8">
      <c r="B38" s="34"/>
      <c r="C38" s="35"/>
      <c r="D38" s="62" t="s">
        <v>20</v>
      </c>
      <c r="E38" s="62"/>
      <c r="F38" s="62"/>
      <c r="G38" s="10"/>
      <c r="H38" s="52"/>
    </row>
    <row r="39" spans="2:8">
      <c r="B39" s="34"/>
      <c r="C39" s="35"/>
      <c r="D39" s="50"/>
      <c r="E39" s="51"/>
      <c r="F39" s="54"/>
      <c r="G39" s="10"/>
      <c r="H39" s="52"/>
    </row>
    <row r="40" spans="2:8">
      <c r="B40" s="34"/>
      <c r="C40" s="35"/>
      <c r="D40" s="50"/>
      <c r="E40" s="51"/>
      <c r="F40" s="36"/>
      <c r="G40" s="10"/>
      <c r="H40" s="52"/>
    </row>
    <row r="41" spans="2:8" ht="15.75" thickBot="1">
      <c r="B41" s="85"/>
      <c r="C41" s="86"/>
      <c r="D41" s="87"/>
      <c r="E41" s="88"/>
      <c r="F41" s="89"/>
      <c r="G41" s="90"/>
      <c r="H41" s="91"/>
    </row>
    <row r="42" spans="2:8" ht="15.75" thickBot="1">
      <c r="B42" s="37" t="s">
        <v>14</v>
      </c>
      <c r="C42" s="14"/>
      <c r="D42" s="14"/>
      <c r="E42" s="14"/>
      <c r="F42" s="1"/>
      <c r="G42" s="39" t="s">
        <v>15</v>
      </c>
      <c r="H42" s="38">
        <f>SUM(H18:H41)</f>
        <v>2870</v>
      </c>
    </row>
    <row r="43" spans="2:8" ht="15.75" thickBot="1">
      <c r="B43" s="13" t="s">
        <v>16</v>
      </c>
      <c r="C43" s="14"/>
      <c r="D43" s="14"/>
      <c r="E43" s="14"/>
      <c r="F43" s="1"/>
      <c r="G43" s="40" t="s">
        <v>17</v>
      </c>
      <c r="H43" s="15">
        <f>H42*0.16</f>
        <v>459.2</v>
      </c>
    </row>
    <row r="44" spans="2:8" ht="15.75" thickBot="1">
      <c r="B44" s="16"/>
      <c r="C44" s="11"/>
      <c r="D44" s="11"/>
      <c r="E44" s="11"/>
      <c r="F44" s="12"/>
      <c r="G44" s="41" t="s">
        <v>18</v>
      </c>
      <c r="H44" s="17">
        <f>H42+H43</f>
        <v>3329.2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montacargas.yals@outlook.es</cp:lastModifiedBy>
  <dcterms:created xsi:type="dcterms:W3CDTF">2018-01-10T02:11:27Z</dcterms:created>
  <dcterms:modified xsi:type="dcterms:W3CDTF">2020-06-25T20:27:33Z</dcterms:modified>
</cp:coreProperties>
</file>