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icio_2\Desktop\"/>
    </mc:Choice>
  </mc:AlternateContent>
  <xr:revisionPtr revIDLastSave="0" documentId="13_ncr:1_{E44473A9-2CF5-4EDD-8204-131D387BF1C7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COTIZACION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0" i="5" l="1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22" i="5" l="1"/>
  <c r="H33" i="5"/>
  <c r="I34" i="5"/>
  <c r="I26" i="5"/>
  <c r="J26" i="5" s="1"/>
  <c r="H58" i="5" l="1"/>
  <c r="H59" i="5"/>
  <c r="H39" i="5"/>
  <c r="H34" i="5"/>
  <c r="H35" i="5"/>
  <c r="H37" i="5"/>
  <c r="H38" i="5"/>
  <c r="H36" i="5"/>
  <c r="J34" i="5"/>
  <c r="H29" i="5"/>
  <c r="H30" i="5"/>
  <c r="H31" i="5"/>
  <c r="H32" i="5"/>
  <c r="H60" i="5"/>
  <c r="J33" i="5"/>
  <c r="I33" i="5"/>
  <c r="I23" i="5"/>
  <c r="J23" i="5" s="1"/>
  <c r="I24" i="5"/>
  <c r="J24" i="5" s="1"/>
  <c r="I27" i="5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22" i="5"/>
  <c r="J22" i="5" s="1"/>
  <c r="H61" i="5" l="1"/>
  <c r="H62" i="5" s="1"/>
  <c r="H63" i="5" l="1"/>
</calcChain>
</file>

<file path=xl/sharedStrings.xml><?xml version="1.0" encoding="utf-8"?>
<sst xmlns="http://schemas.openxmlformats.org/spreadsheetml/2006/main" count="64" uniqueCount="51">
  <si>
    <t xml:space="preserve"> </t>
  </si>
  <si>
    <t>COTIZACION</t>
  </si>
  <si>
    <t>Fecha:</t>
  </si>
  <si>
    <t>Datos del Cliente:</t>
  </si>
  <si>
    <t># COT.:</t>
  </si>
  <si>
    <t>Ref. O.R.:</t>
  </si>
  <si>
    <t>Domicilio:</t>
  </si>
  <si>
    <t>Teléfono:</t>
  </si>
  <si>
    <t>Datos del Vehiculo:</t>
  </si>
  <si>
    <t xml:space="preserve">#VIN: </t>
  </si>
  <si>
    <t>Año:</t>
  </si>
  <si>
    <t xml:space="preserve">Color: </t>
  </si>
  <si>
    <t>Color int.:</t>
  </si>
  <si>
    <t>Cod. Color:</t>
  </si>
  <si>
    <t>Puertas:</t>
  </si>
  <si>
    <t>#</t>
  </si>
  <si>
    <t>CANTIDAD</t>
  </si>
  <si>
    <t># PARTE</t>
  </si>
  <si>
    <t>TOTAL</t>
  </si>
  <si>
    <t>SUB-TOTAL:</t>
  </si>
  <si>
    <t xml:space="preserve">Nombre: </t>
  </si>
  <si>
    <t xml:space="preserve">Marca: </t>
  </si>
  <si>
    <t xml:space="preserve">Modelo:  </t>
  </si>
  <si>
    <t>NO HAY CAMBIO DE PIEZA NI DEVOLUCION DE EFECTIVO</t>
  </si>
  <si>
    <t>CLIENTE</t>
  </si>
  <si>
    <t>TEL</t>
  </si>
  <si>
    <t>*</t>
  </si>
  <si>
    <t>PRECIOS SUJETOS A CAMBIO SIN PREVIO AVISO</t>
  </si>
  <si>
    <t>INNOVACION MOTORS S.A. DE C.V.</t>
  </si>
  <si>
    <t xml:space="preserve">IVA </t>
  </si>
  <si>
    <t>PRECIO LISTA</t>
  </si>
  <si>
    <t xml:space="preserve">SAN MARTIN 16502 COL. RIO TIJUANA 3ra ETAPA </t>
  </si>
  <si>
    <t>COL. RIO TIJUANA 3ERA ETAPA</t>
  </si>
  <si>
    <t>TEL (664)900 9500 RFC IMO150511PX7</t>
  </si>
  <si>
    <t xml:space="preserve">C.P.22226 TIJUANA BAJA CALIFORNIA </t>
  </si>
  <si>
    <t>TODO PEDIDO ESPECIAL SE REQUIERE PAGO TOTAL</t>
  </si>
  <si>
    <t>REFACCIONES CUENTAN CON 60 DIAS DE GARANTIA</t>
  </si>
  <si>
    <t>VIGENCIA COTIZACION 24 HRS</t>
  </si>
  <si>
    <t>DEPARTAMENTO DE REFACCIONES</t>
  </si>
  <si>
    <t>KIA</t>
  </si>
  <si>
    <t xml:space="preserve">Julio Cesar Moreno Garcia </t>
  </si>
  <si>
    <t>DESCRIPCION</t>
  </si>
  <si>
    <t>RIO</t>
  </si>
  <si>
    <t>ALINEACION Y BALANCEO</t>
  </si>
  <si>
    <t>01AL</t>
  </si>
  <si>
    <t>KURODA NORTE SA DE CV</t>
  </si>
  <si>
    <t>SERVICIO DE MANTENIMIENTO 130 MIL KM</t>
  </si>
  <si>
    <t>S130K78M</t>
  </si>
  <si>
    <t>0001S</t>
  </si>
  <si>
    <t>REEMPLAZO DE BALATAS DELANTERAS Y TORNO DE DISCOS</t>
  </si>
  <si>
    <t>REEMPLAZO DE BALATAS TRASERAS Y TORNO DE DISCOS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</si>
</sst>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.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3" borderId="0" xfId="0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/>
    <xf numFmtId="44" fontId="0" fillId="0" borderId="0" xfId="0" applyNumberFormat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164" fontId="4" fillId="0" borderId="4" xfId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9" fillId="0" borderId="0" xfId="0" applyFont="1"/>
    <xf numFmtId="2" fontId="5" fillId="0" borderId="0" xfId="0" applyNumberFormat="1" applyFont="1" applyAlignment="1">
      <alignment horizontal="right"/>
    </xf>
    <xf numFmtId="0" fontId="7" fillId="0" borderId="3" xfId="0" applyFont="1" applyBorder="1" applyAlignment="1">
      <alignment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5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 vertical="center"/>
    </xf>
    <xf numFmtId="164" fontId="5" fillId="0" borderId="6" xfId="1" applyFont="1" applyBorder="1" applyAlignment="1">
      <alignment horizontal="center" vertical="center"/>
    </xf>
    <xf numFmtId="164" fontId="5" fillId="0" borderId="4" xfId="1" applyFont="1" applyBorder="1"/>
    <xf numFmtId="49" fontId="5" fillId="0" borderId="7" xfId="0" applyNumberFormat="1" applyFont="1" applyBorder="1" applyAlignment="1">
      <alignment horizontal="center" vertical="center"/>
    </xf>
    <xf numFmtId="164" fontId="5" fillId="0" borderId="4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5" fillId="0" borderId="8" xfId="1" applyFont="1" applyBorder="1" applyAlignment="1">
      <alignment horizontal="center" vertical="center"/>
    </xf>
    <xf numFmtId="164" fontId="5" fillId="0" borderId="8" xfId="1" applyFont="1" applyBorder="1"/>
    <xf numFmtId="164" fontId="5" fillId="2" borderId="9" xfId="1" applyFont="1" applyFill="1" applyBorder="1" applyAlignment="1">
      <alignment horizontal="center"/>
    </xf>
    <xf numFmtId="164" fontId="5" fillId="2" borderId="10" xfId="1" applyFont="1" applyFill="1" applyBorder="1" applyAlignment="1">
      <alignment horizontal="center"/>
    </xf>
    <xf numFmtId="164" fontId="5" fillId="2" borderId="11" xfId="1" applyFont="1" applyFill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left"/>
    </xf>
    <xf numFmtId="165" fontId="5" fillId="0" borderId="7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1" fillId="0" borderId="2" xfId="0" applyFont="1" applyBorder="1"/>
    <xf numFmtId="0" fontId="11" fillId="0" borderId="0" xfId="0" applyFont="1"/>
    <xf numFmtId="0" fontId="11" fillId="0" borderId="1" xfId="0" applyFont="1" applyBorder="1"/>
    <xf numFmtId="0" fontId="12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1" fontId="5" fillId="0" borderId="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5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2" applyBorder="1" applyAlignment="1" applyProtection="1">
      <alignment horizontal="center"/>
    </xf>
    <xf numFmtId="165" fontId="5" fillId="0" borderId="7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42334</xdr:colOff>
      <xdr:row>0</xdr:row>
      <xdr:rowOff>127000</xdr:rowOff>
    </xdr:from>
    <xdr:to>
      <xdr:col>3</xdr:col>
      <xdr:colOff>315299</xdr:colOff>
      <xdr:row>6</xdr:row>
      <xdr:rowOff>42333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A0AC41-4CE4-4460-965D-6F4ACEEE18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97" t="30172" r="18105" b="32950"/>
        <a:stretch/>
      </xdr:blipFill>
      <xdr:spPr>
        <a:xfrm>
          <a:off x="42334" y="127000"/>
          <a:ext cx="2220298" cy="867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72"/>
  <sheetViews>
    <sheetView showGridLines="0" tabSelected="1" topLeftCell="A4" zoomScale="90" zoomScaleNormal="90" zoomScaleSheetLayoutView="100" workbookViewId="0">
      <selection activeCell="G27" sqref="G27"/>
    </sheetView>
  </sheetViews>
  <sheetFormatPr baseColWidth="10" defaultColWidth="11.453125" defaultRowHeight="12.5" x14ac:dyDescent="0.25"/>
  <cols>
    <col min="1" max="1" width="3.1796875" customWidth="1"/>
    <col min="2" max="2" width="10.1796875" customWidth="1"/>
    <col min="3" max="3" width="15.81640625" style="6" customWidth="1"/>
    <col min="4" max="4" width="8" customWidth="1"/>
    <col min="5" max="5" width="19.453125" bestFit="1" customWidth="1"/>
    <col min="6" max="6" width="16.7265625" customWidth="1"/>
    <col min="7" max="7" width="14" bestFit="1" customWidth="1"/>
    <col min="8" max="8" width="12.26953125" bestFit="1" customWidth="1"/>
    <col min="9" max="10" width="0" hidden="1" customWidth="1"/>
    <col min="13" max="13" width="0" hidden="1" customWidth="1"/>
  </cols>
  <sheetData>
    <row r="2" spans="1:15" ht="13" x14ac:dyDescent="0.3">
      <c r="A2" s="64" t="s">
        <v>28</v>
      </c>
      <c r="B2" s="64"/>
      <c r="C2" s="64"/>
      <c r="D2" s="64"/>
      <c r="E2" s="64"/>
      <c r="F2" s="64"/>
      <c r="G2" s="64"/>
      <c r="H2" s="64"/>
    </row>
    <row r="3" spans="1:15" x14ac:dyDescent="0.25">
      <c r="A3" s="78" t="s">
        <v>31</v>
      </c>
      <c r="B3" s="78"/>
      <c r="C3" s="78"/>
      <c r="D3" s="78"/>
      <c r="E3" s="78"/>
      <c r="F3" s="78"/>
      <c r="G3" s="78"/>
      <c r="H3" s="78"/>
    </row>
    <row r="4" spans="1:15" x14ac:dyDescent="0.25">
      <c r="A4" s="78" t="s">
        <v>32</v>
      </c>
      <c r="B4" s="78"/>
      <c r="C4" s="78"/>
      <c r="D4" s="78"/>
      <c r="E4" s="78"/>
      <c r="F4" s="78"/>
      <c r="G4" s="78"/>
      <c r="H4" s="78"/>
      <c r="O4" t="s">
        <v>0</v>
      </c>
    </row>
    <row r="5" spans="1:15" x14ac:dyDescent="0.25">
      <c r="A5" s="78" t="s">
        <v>34</v>
      </c>
      <c r="B5" s="78"/>
      <c r="C5" s="78"/>
      <c r="D5" s="78"/>
      <c r="E5" s="78"/>
      <c r="F5" s="78"/>
      <c r="G5" s="78"/>
      <c r="H5" s="78"/>
    </row>
    <row r="6" spans="1:15" x14ac:dyDescent="0.25">
      <c r="A6" s="78" t="s">
        <v>33</v>
      </c>
      <c r="B6" s="78"/>
      <c r="C6" s="78"/>
      <c r="D6" s="78"/>
      <c r="E6" s="78"/>
      <c r="F6" s="78"/>
      <c r="G6" s="78"/>
      <c r="H6" s="78"/>
    </row>
    <row r="7" spans="1:15" ht="9.75" customHeight="1" x14ac:dyDescent="0.25">
      <c r="E7" s="10"/>
    </row>
    <row r="8" spans="1:15" ht="18.5" x14ac:dyDescent="0.45">
      <c r="A8" s="77" t="s">
        <v>1</v>
      </c>
      <c r="B8" s="77"/>
      <c r="C8" s="77"/>
      <c r="D8" s="77"/>
      <c r="E8" s="77"/>
      <c r="F8" s="77"/>
      <c r="G8" s="77"/>
      <c r="H8" s="77"/>
    </row>
    <row r="9" spans="1:15" ht="13" x14ac:dyDescent="0.3">
      <c r="A9" s="2"/>
      <c r="B9" s="2"/>
      <c r="D9" s="2"/>
      <c r="E9" s="2"/>
      <c r="F9" s="17" t="s">
        <v>2</v>
      </c>
      <c r="G9" s="68">
        <v>44872</v>
      </c>
      <c r="H9" s="68"/>
    </row>
    <row r="10" spans="1:15" ht="13" x14ac:dyDescent="0.3">
      <c r="A10" s="2"/>
      <c r="B10" s="20" t="s">
        <v>3</v>
      </c>
      <c r="D10" s="2"/>
      <c r="E10" s="2"/>
      <c r="F10" s="17" t="s">
        <v>4</v>
      </c>
      <c r="G10" s="66"/>
      <c r="H10" s="66"/>
    </row>
    <row r="11" spans="1:15" ht="13" x14ac:dyDescent="0.3">
      <c r="A11" s="2"/>
      <c r="B11" s="19" t="s">
        <v>20</v>
      </c>
      <c r="C11" s="73" t="s">
        <v>45</v>
      </c>
      <c r="D11" s="72"/>
      <c r="E11" s="72"/>
      <c r="F11" s="17" t="s">
        <v>5</v>
      </c>
      <c r="G11" s="39"/>
      <c r="H11" s="37"/>
    </row>
    <row r="12" spans="1:15" ht="13" x14ac:dyDescent="0.3">
      <c r="A12" s="2"/>
      <c r="B12" s="19" t="s">
        <v>6</v>
      </c>
      <c r="C12" s="66"/>
      <c r="D12" s="66"/>
      <c r="E12" s="66"/>
      <c r="F12" s="2"/>
      <c r="G12" s="42" t="s">
        <v>0</v>
      </c>
      <c r="H12" s="19"/>
    </row>
    <row r="13" spans="1:15" ht="13" x14ac:dyDescent="0.3">
      <c r="A13" s="2"/>
      <c r="B13" s="19" t="s">
        <v>7</v>
      </c>
      <c r="C13" s="66"/>
      <c r="D13" s="66"/>
      <c r="E13" s="66"/>
      <c r="F13" s="2"/>
      <c r="G13" s="19" t="s">
        <v>0</v>
      </c>
      <c r="H13" s="19"/>
    </row>
    <row r="14" spans="1:15" ht="13" x14ac:dyDescent="0.3">
      <c r="A14" s="2"/>
      <c r="B14" s="20" t="s">
        <v>8</v>
      </c>
      <c r="C14" s="2"/>
      <c r="D14" s="2" t="s">
        <v>0</v>
      </c>
      <c r="E14" s="2"/>
      <c r="F14" s="4"/>
      <c r="G14" s="19"/>
      <c r="H14" s="18" t="s">
        <v>0</v>
      </c>
    </row>
    <row r="15" spans="1:15" ht="13" x14ac:dyDescent="0.3">
      <c r="A15" s="2"/>
      <c r="B15" s="19" t="s">
        <v>21</v>
      </c>
      <c r="C15" s="37" t="s">
        <v>39</v>
      </c>
      <c r="D15" s="19" t="s">
        <v>9</v>
      </c>
      <c r="E15" s="2">
        <v>14552</v>
      </c>
      <c r="F15" s="18" t="s">
        <v>25</v>
      </c>
      <c r="G15" s="72"/>
      <c r="H15" s="72"/>
    </row>
    <row r="16" spans="1:15" ht="13" x14ac:dyDescent="0.3">
      <c r="A16" s="2"/>
      <c r="B16" s="19" t="s">
        <v>10</v>
      </c>
      <c r="C16" s="47"/>
      <c r="D16" s="19" t="s">
        <v>11</v>
      </c>
      <c r="E16" s="41"/>
      <c r="F16" s="18" t="s">
        <v>12</v>
      </c>
      <c r="G16" s="66"/>
      <c r="H16" s="66"/>
      <c r="K16" s="7"/>
    </row>
    <row r="17" spans="1:20" ht="13" x14ac:dyDescent="0.3">
      <c r="A17" s="2"/>
      <c r="B17" s="19" t="s">
        <v>22</v>
      </c>
      <c r="C17" s="1" t="s">
        <v>42</v>
      </c>
      <c r="D17" s="2"/>
      <c r="E17" s="39"/>
      <c r="F17" s="18" t="s">
        <v>13</v>
      </c>
      <c r="G17" s="66"/>
      <c r="H17" s="66"/>
    </row>
    <row r="18" spans="1:20" ht="13" x14ac:dyDescent="0.3">
      <c r="A18" s="2"/>
      <c r="B18" s="19" t="s">
        <v>14</v>
      </c>
      <c r="C18" s="38"/>
      <c r="D18" s="2"/>
      <c r="E18" s="40"/>
      <c r="F18" s="2"/>
      <c r="G18" s="2"/>
      <c r="H18" s="2"/>
    </row>
    <row r="19" spans="1:20" x14ac:dyDescent="0.25">
      <c r="A19" s="2"/>
      <c r="B19" s="2" t="s">
        <v>0</v>
      </c>
      <c r="C19" s="3" t="s">
        <v>0</v>
      </c>
      <c r="D19" s="2" t="s">
        <v>0</v>
      </c>
      <c r="E19" s="2"/>
      <c r="F19" s="2"/>
      <c r="G19" s="2"/>
      <c r="H19" s="2"/>
    </row>
    <row r="20" spans="1:20" x14ac:dyDescent="0.25">
      <c r="A20" s="2"/>
      <c r="B20" s="2"/>
      <c r="D20" s="2"/>
      <c r="E20" s="2"/>
      <c r="F20" s="2"/>
      <c r="G20" s="2"/>
      <c r="H20" s="2"/>
    </row>
    <row r="21" spans="1:20" ht="13" x14ac:dyDescent="0.3">
      <c r="A21" s="15" t="s">
        <v>15</v>
      </c>
      <c r="B21" s="16" t="s">
        <v>16</v>
      </c>
      <c r="C21" s="15" t="s">
        <v>17</v>
      </c>
      <c r="D21" s="65" t="s">
        <v>41</v>
      </c>
      <c r="E21" s="66"/>
      <c r="F21" s="67"/>
      <c r="G21" s="15" t="s">
        <v>30</v>
      </c>
      <c r="H21" s="14" t="s">
        <v>18</v>
      </c>
    </row>
    <row r="22" spans="1:20" ht="13" x14ac:dyDescent="0.3">
      <c r="A22" s="25">
        <v>1</v>
      </c>
      <c r="B22" s="25"/>
      <c r="C22" s="52"/>
      <c r="D22" s="58"/>
      <c r="E22" s="69"/>
      <c r="F22" s="70"/>
      <c r="G22" s="27">
        <v>0</v>
      </c>
      <c r="H22" s="30">
        <f>G22*B22</f>
        <v>0</v>
      </c>
      <c r="I22" s="11">
        <f>G22*0.1</f>
        <v>0</v>
      </c>
      <c r="J22" s="11">
        <f t="shared" ref="J22:J24" si="0">I22*B22</f>
        <v>0</v>
      </c>
    </row>
    <row r="23" spans="1:20" ht="13" x14ac:dyDescent="0.3">
      <c r="A23" s="25">
        <v>2</v>
      </c>
      <c r="B23" s="31">
        <v>1</v>
      </c>
      <c r="C23" s="50" t="s">
        <v>47</v>
      </c>
      <c r="D23" s="71" t="s">
        <v>46</v>
      </c>
      <c r="E23" s="69"/>
      <c r="F23" s="70"/>
      <c r="G23" s="27">
        <v>3564.81</v>
      </c>
      <c r="H23" s="30">
        <v>3564.81</v>
      </c>
      <c r="I23" s="11">
        <f t="shared" ref="I23:I24" si="1">G23*0.1</f>
        <v>356.48099999999999</v>
      </c>
      <c r="J23" s="11">
        <f t="shared" si="0"/>
        <v>356.48099999999999</v>
      </c>
    </row>
    <row r="24" spans="1:20" ht="13" x14ac:dyDescent="0.3">
      <c r="A24" s="25">
        <v>3</v>
      </c>
      <c r="B24" s="31">
        <v>1</v>
      </c>
      <c r="C24" s="26" t="s">
        <v>44</v>
      </c>
      <c r="D24" s="58" t="s">
        <v>43</v>
      </c>
      <c r="E24" s="69"/>
      <c r="F24" s="70"/>
      <c r="G24" s="27">
        <v>879.63</v>
      </c>
      <c r="H24" s="30">
        <v>879.63</v>
      </c>
      <c r="I24" s="11">
        <f t="shared" si="1"/>
        <v>87.963000000000008</v>
      </c>
      <c r="J24" s="11">
        <f t="shared" si="0"/>
        <v>87.963000000000008</v>
      </c>
    </row>
    <row r="25" spans="1:20" ht="13" x14ac:dyDescent="0.3">
      <c r="A25" s="25">
        <v>4</v>
      </c>
      <c r="B25" s="31">
        <v>1</v>
      </c>
      <c r="C25" s="51" t="s">
        <v>48</v>
      </c>
      <c r="D25" s="58" t="s">
        <v>49</v>
      </c>
      <c r="E25" s="59"/>
      <c r="F25" s="60"/>
      <c r="G25" s="27">
        <v>3055.55</v>
      </c>
      <c r="H25" s="30">
        <v>3055.55</v>
      </c>
      <c r="I25" s="11"/>
      <c r="J25" s="11"/>
      <c r="T25" t="s">
        <v>0</v>
      </c>
    </row>
    <row r="26" spans="1:20" ht="13" x14ac:dyDescent="0.3">
      <c r="A26" s="25">
        <v>5</v>
      </c>
      <c r="B26" s="31"/>
      <c r="C26" s="53"/>
      <c r="D26" s="58" t="s">
        <v>50</v>
      </c>
      <c r="E26" s="59"/>
      <c r="F26" s="60"/>
      <c r="G26" s="27">
        <v>2777.79</v>
      </c>
      <c r="H26" s="30">
        <v>2777.79</v>
      </c>
      <c r="I26" s="11">
        <f t="shared" ref="I26:I34" si="2">G25*0.1</f>
        <v>305.55500000000001</v>
      </c>
      <c r="J26" s="11">
        <f t="shared" ref="J26:J32" si="3">I26*B25</f>
        <v>305.55500000000001</v>
      </c>
      <c r="K26" s="2"/>
    </row>
    <row r="27" spans="1:20" ht="13" x14ac:dyDescent="0.3">
      <c r="A27" s="15">
        <v>6</v>
      </c>
      <c r="B27" s="31"/>
      <c r="C27" s="46"/>
      <c r="D27" s="61"/>
      <c r="E27" s="61"/>
      <c r="F27" s="61"/>
      <c r="G27" s="32">
        <v>0</v>
      </c>
      <c r="H27" s="30">
        <v>0</v>
      </c>
      <c r="I27" s="11">
        <f t="shared" si="2"/>
        <v>277.779</v>
      </c>
      <c r="J27" s="11">
        <f t="shared" si="3"/>
        <v>0</v>
      </c>
    </row>
    <row r="28" spans="1:20" ht="13" x14ac:dyDescent="0.3">
      <c r="A28" s="15">
        <v>7</v>
      </c>
      <c r="B28" s="15"/>
      <c r="C28" s="26"/>
      <c r="D28" s="54"/>
      <c r="E28" s="55"/>
      <c r="F28" s="56"/>
      <c r="G28" s="30">
        <v>0</v>
      </c>
      <c r="H28" s="30">
        <v>0</v>
      </c>
      <c r="I28" s="11">
        <f t="shared" si="2"/>
        <v>0</v>
      </c>
      <c r="J28" s="11">
        <f t="shared" si="3"/>
        <v>0</v>
      </c>
    </row>
    <row r="29" spans="1:20" ht="13" x14ac:dyDescent="0.3">
      <c r="A29" s="15">
        <v>8</v>
      </c>
      <c r="B29" s="15"/>
      <c r="C29" s="26"/>
      <c r="D29" s="65"/>
      <c r="E29" s="66"/>
      <c r="F29" s="67"/>
      <c r="G29" s="30">
        <v>0</v>
      </c>
      <c r="H29" s="30">
        <f t="shared" ref="H29:H60" si="4">G29*B29</f>
        <v>0</v>
      </c>
      <c r="I29" s="11">
        <f t="shared" si="2"/>
        <v>0</v>
      </c>
      <c r="J29" s="11">
        <f t="shared" si="3"/>
        <v>0</v>
      </c>
    </row>
    <row r="30" spans="1:20" ht="13" x14ac:dyDescent="0.3">
      <c r="A30" s="15">
        <v>9</v>
      </c>
      <c r="B30" s="15"/>
      <c r="C30" s="26"/>
      <c r="D30" s="54"/>
      <c r="E30" s="55"/>
      <c r="F30" s="56"/>
      <c r="G30" s="30"/>
      <c r="H30" s="30">
        <f t="shared" si="4"/>
        <v>0</v>
      </c>
      <c r="I30" s="11">
        <f t="shared" si="2"/>
        <v>0</v>
      </c>
      <c r="J30" s="11">
        <f t="shared" si="3"/>
        <v>0</v>
      </c>
    </row>
    <row r="31" spans="1:20" ht="13" x14ac:dyDescent="0.3">
      <c r="A31" s="15">
        <v>10</v>
      </c>
      <c r="B31" s="15"/>
      <c r="C31" s="26"/>
      <c r="D31" s="54"/>
      <c r="E31" s="55"/>
      <c r="F31" s="56"/>
      <c r="G31" s="30"/>
      <c r="H31" s="30">
        <f t="shared" si="4"/>
        <v>0</v>
      </c>
      <c r="I31" s="11">
        <f t="shared" si="2"/>
        <v>0</v>
      </c>
      <c r="J31" s="11">
        <f t="shared" si="3"/>
        <v>0</v>
      </c>
    </row>
    <row r="32" spans="1:20" ht="13" x14ac:dyDescent="0.3">
      <c r="A32" s="15">
        <v>11</v>
      </c>
      <c r="B32" s="15"/>
      <c r="C32" s="26"/>
      <c r="D32" s="54"/>
      <c r="E32" s="55"/>
      <c r="F32" s="56"/>
      <c r="G32" s="30"/>
      <c r="H32" s="30">
        <f t="shared" si="4"/>
        <v>0</v>
      </c>
      <c r="I32" s="11">
        <f t="shared" si="2"/>
        <v>0</v>
      </c>
      <c r="J32" s="11">
        <f t="shared" si="3"/>
        <v>0</v>
      </c>
    </row>
    <row r="33" spans="1:12" ht="13" x14ac:dyDescent="0.3">
      <c r="A33" s="15">
        <v>12</v>
      </c>
      <c r="B33" s="15"/>
      <c r="C33" s="26"/>
      <c r="D33" s="54"/>
      <c r="E33" s="55"/>
      <c r="F33" s="56"/>
      <c r="G33" s="28"/>
      <c r="H33" s="30">
        <f>G33*B33</f>
        <v>0</v>
      </c>
      <c r="I33" s="11">
        <f t="shared" si="2"/>
        <v>0</v>
      </c>
      <c r="J33" s="11">
        <f>B32*3</f>
        <v>0</v>
      </c>
    </row>
    <row r="34" spans="1:12" ht="13" x14ac:dyDescent="0.3">
      <c r="A34" s="15">
        <v>13</v>
      </c>
      <c r="B34" s="15"/>
      <c r="C34" s="29"/>
      <c r="D34" s="54"/>
      <c r="E34" s="55"/>
      <c r="F34" s="56"/>
      <c r="G34" s="33"/>
      <c r="H34" s="30">
        <f t="shared" si="4"/>
        <v>0</v>
      </c>
      <c r="I34" s="11">
        <f t="shared" si="2"/>
        <v>0</v>
      </c>
      <c r="J34" s="11">
        <f>B33*3</f>
        <v>0</v>
      </c>
    </row>
    <row r="35" spans="1:12" ht="13" x14ac:dyDescent="0.3">
      <c r="A35" s="15">
        <v>14</v>
      </c>
      <c r="B35" s="15"/>
      <c r="C35" s="29"/>
      <c r="D35" s="54"/>
      <c r="E35" s="55"/>
      <c r="F35" s="56"/>
      <c r="G35" s="33"/>
      <c r="H35" s="30">
        <f t="shared" si="4"/>
        <v>0</v>
      </c>
      <c r="J35" s="11"/>
      <c r="K35" s="2"/>
      <c r="L35" s="2"/>
    </row>
    <row r="36" spans="1:12" ht="13" x14ac:dyDescent="0.3">
      <c r="A36" s="15">
        <v>15</v>
      </c>
      <c r="B36" s="15"/>
      <c r="C36" s="29"/>
      <c r="D36" s="54"/>
      <c r="E36" s="55"/>
      <c r="F36" s="56"/>
      <c r="G36" s="33"/>
      <c r="H36" s="30">
        <f t="shared" si="4"/>
        <v>0</v>
      </c>
      <c r="K36" s="2"/>
      <c r="L36" s="2"/>
    </row>
    <row r="37" spans="1:12" ht="13" x14ac:dyDescent="0.3">
      <c r="A37" s="15">
        <v>16</v>
      </c>
      <c r="B37" s="15"/>
      <c r="C37" s="29"/>
      <c r="D37" s="54"/>
      <c r="E37" s="55"/>
      <c r="F37" s="56"/>
      <c r="G37" s="33"/>
      <c r="H37" s="30">
        <f t="shared" si="4"/>
        <v>0</v>
      </c>
    </row>
    <row r="38" spans="1:12" ht="15" customHeight="1" x14ac:dyDescent="0.3">
      <c r="A38" s="15">
        <v>17</v>
      </c>
      <c r="B38" s="15"/>
      <c r="C38" s="29"/>
      <c r="D38" s="54"/>
      <c r="E38" s="55"/>
      <c r="F38" s="56"/>
      <c r="G38" s="33"/>
      <c r="H38" s="30">
        <f t="shared" si="4"/>
        <v>0</v>
      </c>
    </row>
    <row r="39" spans="1:12" ht="15" customHeight="1" x14ac:dyDescent="0.3">
      <c r="A39" s="16">
        <v>18</v>
      </c>
      <c r="B39" s="15"/>
      <c r="C39" s="29"/>
      <c r="D39" s="54"/>
      <c r="E39" s="55"/>
      <c r="F39" s="56"/>
      <c r="G39" s="33"/>
      <c r="H39" s="30">
        <f t="shared" si="4"/>
        <v>0</v>
      </c>
    </row>
    <row r="40" spans="1:12" ht="15" customHeight="1" x14ac:dyDescent="0.3">
      <c r="A40" s="16">
        <v>19</v>
      </c>
      <c r="B40" s="15"/>
      <c r="C40" s="29"/>
      <c r="D40" s="54"/>
      <c r="E40" s="55"/>
      <c r="F40" s="56"/>
      <c r="G40" s="33"/>
      <c r="H40" s="30">
        <f t="shared" si="4"/>
        <v>0</v>
      </c>
    </row>
    <row r="41" spans="1:12" ht="15" customHeight="1" x14ac:dyDescent="0.3">
      <c r="A41" s="16">
        <v>20</v>
      </c>
      <c r="B41" s="15"/>
      <c r="C41" s="29"/>
      <c r="D41" s="54"/>
      <c r="E41" s="55"/>
      <c r="F41" s="56"/>
      <c r="G41" s="33"/>
      <c r="H41" s="30">
        <f t="shared" si="4"/>
        <v>0</v>
      </c>
    </row>
    <row r="42" spans="1:12" ht="15" customHeight="1" x14ac:dyDescent="0.3">
      <c r="A42" s="16">
        <v>21</v>
      </c>
      <c r="B42" s="15"/>
      <c r="C42" s="29"/>
      <c r="D42" s="54"/>
      <c r="E42" s="55"/>
      <c r="F42" s="56"/>
      <c r="G42" s="33"/>
      <c r="H42" s="30">
        <f t="shared" si="4"/>
        <v>0</v>
      </c>
    </row>
    <row r="43" spans="1:12" ht="15" customHeight="1" x14ac:dyDescent="0.3">
      <c r="A43" s="16">
        <v>22</v>
      </c>
      <c r="B43" s="15"/>
      <c r="C43" s="29"/>
      <c r="D43" s="54"/>
      <c r="E43" s="55"/>
      <c r="F43" s="56"/>
      <c r="G43" s="33"/>
      <c r="H43" s="30">
        <f t="shared" si="4"/>
        <v>0</v>
      </c>
    </row>
    <row r="44" spans="1:12" ht="15" customHeight="1" x14ac:dyDescent="0.3">
      <c r="A44" s="16">
        <v>23</v>
      </c>
      <c r="B44" s="15"/>
      <c r="C44" s="29"/>
      <c r="D44" s="54"/>
      <c r="E44" s="55"/>
      <c r="F44" s="56"/>
      <c r="G44" s="33"/>
      <c r="H44" s="30">
        <f t="shared" si="4"/>
        <v>0</v>
      </c>
    </row>
    <row r="45" spans="1:12" ht="15" customHeight="1" x14ac:dyDescent="0.3">
      <c r="A45" s="16">
        <v>24</v>
      </c>
      <c r="B45" s="15"/>
      <c r="C45" s="29"/>
      <c r="D45" s="54"/>
      <c r="E45" s="55"/>
      <c r="F45" s="56"/>
      <c r="G45" s="33"/>
      <c r="H45" s="30">
        <f t="shared" si="4"/>
        <v>0</v>
      </c>
    </row>
    <row r="46" spans="1:12" ht="15" customHeight="1" x14ac:dyDescent="0.3">
      <c r="A46" s="16">
        <v>25</v>
      </c>
      <c r="B46" s="15"/>
      <c r="C46" s="29"/>
      <c r="D46" s="54"/>
      <c r="E46" s="55"/>
      <c r="F46" s="56"/>
      <c r="G46" s="33"/>
      <c r="H46" s="30">
        <f t="shared" si="4"/>
        <v>0</v>
      </c>
    </row>
    <row r="47" spans="1:12" ht="15" customHeight="1" x14ac:dyDescent="0.3">
      <c r="A47" s="16">
        <v>26</v>
      </c>
      <c r="B47" s="15"/>
      <c r="C47" s="29"/>
      <c r="D47" s="54"/>
      <c r="E47" s="55"/>
      <c r="F47" s="56"/>
      <c r="G47" s="33"/>
      <c r="H47" s="30">
        <f t="shared" si="4"/>
        <v>0</v>
      </c>
    </row>
    <row r="48" spans="1:12" ht="15" customHeight="1" x14ac:dyDescent="0.3">
      <c r="A48" s="16">
        <v>27</v>
      </c>
      <c r="B48" s="15"/>
      <c r="C48" s="29"/>
      <c r="D48" s="54"/>
      <c r="E48" s="55"/>
      <c r="F48" s="56"/>
      <c r="G48" s="33"/>
      <c r="H48" s="30">
        <f t="shared" si="4"/>
        <v>0</v>
      </c>
    </row>
    <row r="49" spans="1:11" ht="15" customHeight="1" x14ac:dyDescent="0.3">
      <c r="A49" s="16">
        <v>28</v>
      </c>
      <c r="B49" s="15"/>
      <c r="C49" s="29"/>
      <c r="D49" s="54"/>
      <c r="E49" s="55"/>
      <c r="F49" s="56"/>
      <c r="G49" s="33"/>
      <c r="H49" s="30">
        <f t="shared" si="4"/>
        <v>0</v>
      </c>
    </row>
    <row r="50" spans="1:11" ht="15" customHeight="1" x14ac:dyDescent="0.3">
      <c r="A50" s="16">
        <v>29</v>
      </c>
      <c r="B50" s="15"/>
      <c r="C50" s="29"/>
      <c r="D50" s="54"/>
      <c r="E50" s="55"/>
      <c r="F50" s="56"/>
      <c r="G50" s="33"/>
      <c r="H50" s="30">
        <f t="shared" si="4"/>
        <v>0</v>
      </c>
    </row>
    <row r="51" spans="1:11" ht="15" customHeight="1" x14ac:dyDescent="0.3">
      <c r="A51" s="16">
        <v>30</v>
      </c>
      <c r="B51" s="15"/>
      <c r="C51" s="29"/>
      <c r="D51" s="54"/>
      <c r="E51" s="55"/>
      <c r="F51" s="56"/>
      <c r="G51" s="33"/>
      <c r="H51" s="30">
        <f t="shared" si="4"/>
        <v>0</v>
      </c>
    </row>
    <row r="52" spans="1:11" ht="15" customHeight="1" x14ac:dyDescent="0.3">
      <c r="A52" s="16">
        <v>31</v>
      </c>
      <c r="B52" s="15"/>
      <c r="C52" s="29"/>
      <c r="D52" s="54"/>
      <c r="E52" s="55"/>
      <c r="F52" s="56"/>
      <c r="G52" s="33"/>
      <c r="H52" s="30">
        <f t="shared" si="4"/>
        <v>0</v>
      </c>
    </row>
    <row r="53" spans="1:11" ht="15" customHeight="1" x14ac:dyDescent="0.3">
      <c r="A53" s="16">
        <v>32</v>
      </c>
      <c r="B53" s="15"/>
      <c r="C53" s="29"/>
      <c r="D53" s="54"/>
      <c r="E53" s="55"/>
      <c r="F53" s="56"/>
      <c r="G53" s="33"/>
      <c r="H53" s="30">
        <f t="shared" si="4"/>
        <v>0</v>
      </c>
    </row>
    <row r="54" spans="1:11" ht="15" customHeight="1" x14ac:dyDescent="0.3">
      <c r="A54" s="16">
        <v>33</v>
      </c>
      <c r="B54" s="15"/>
      <c r="C54" s="29"/>
      <c r="D54" s="54"/>
      <c r="E54" s="55"/>
      <c r="F54" s="56"/>
      <c r="G54" s="33"/>
      <c r="H54" s="30">
        <f t="shared" si="4"/>
        <v>0</v>
      </c>
    </row>
    <row r="55" spans="1:11" ht="15" customHeight="1" x14ac:dyDescent="0.3">
      <c r="A55" s="16">
        <v>34</v>
      </c>
      <c r="B55" s="15"/>
      <c r="C55" s="29"/>
      <c r="D55" s="54"/>
      <c r="E55" s="55"/>
      <c r="F55" s="56"/>
      <c r="G55" s="33"/>
      <c r="H55" s="30">
        <f t="shared" si="4"/>
        <v>0</v>
      </c>
    </row>
    <row r="56" spans="1:11" ht="15" customHeight="1" x14ac:dyDescent="0.3">
      <c r="A56" s="16">
        <v>35</v>
      </c>
      <c r="B56" s="15"/>
      <c r="C56" s="29"/>
      <c r="D56" s="54"/>
      <c r="E56" s="55"/>
      <c r="F56" s="56"/>
      <c r="G56" s="33"/>
      <c r="H56" s="30">
        <f t="shared" si="4"/>
        <v>0</v>
      </c>
    </row>
    <row r="57" spans="1:11" ht="14.5" x14ac:dyDescent="0.35">
      <c r="A57" s="16">
        <v>36</v>
      </c>
      <c r="B57" s="15"/>
      <c r="C57" s="29"/>
      <c r="D57" s="43"/>
      <c r="E57" s="49"/>
      <c r="F57" s="45"/>
      <c r="G57" s="33"/>
      <c r="H57" s="30">
        <f t="shared" si="4"/>
        <v>0</v>
      </c>
    </row>
    <row r="58" spans="1:11" ht="14.5" x14ac:dyDescent="0.35">
      <c r="A58" s="16">
        <v>37</v>
      </c>
      <c r="B58" s="15"/>
      <c r="C58" s="29"/>
      <c r="D58" s="43"/>
      <c r="E58" s="48"/>
      <c r="F58" s="45"/>
      <c r="G58" s="33"/>
      <c r="H58" s="30">
        <f t="shared" si="4"/>
        <v>0</v>
      </c>
    </row>
    <row r="59" spans="1:11" ht="13" x14ac:dyDescent="0.3">
      <c r="A59" s="16">
        <v>38</v>
      </c>
      <c r="B59" s="15"/>
      <c r="C59" s="29"/>
      <c r="D59" s="43"/>
      <c r="E59" s="44"/>
      <c r="F59" s="45"/>
      <c r="G59" s="33"/>
      <c r="H59" s="30">
        <f t="shared" si="4"/>
        <v>0</v>
      </c>
    </row>
    <row r="60" spans="1:11" ht="13" x14ac:dyDescent="0.3">
      <c r="A60" s="16"/>
      <c r="B60" s="15"/>
      <c r="C60" s="29"/>
      <c r="D60" s="74"/>
      <c r="E60" s="75"/>
      <c r="F60" s="76"/>
      <c r="G60" s="33"/>
      <c r="H60" s="30">
        <f t="shared" si="4"/>
        <v>0</v>
      </c>
    </row>
    <row r="61" spans="1:11" ht="13.5" thickBot="1" x14ac:dyDescent="0.35">
      <c r="A61" s="12" t="s">
        <v>26</v>
      </c>
      <c r="B61" s="22">
        <v>1</v>
      </c>
      <c r="C61" s="22"/>
      <c r="D61" s="22"/>
      <c r="E61" s="22"/>
      <c r="F61" s="22"/>
      <c r="G61" s="21" t="s">
        <v>19</v>
      </c>
      <c r="H61" s="34">
        <f>SUM(H22:H60)</f>
        <v>10277.779999999999</v>
      </c>
    </row>
    <row r="62" spans="1:11" ht="13.5" thickBot="1" x14ac:dyDescent="0.35">
      <c r="A62" s="13" t="s">
        <v>26</v>
      </c>
      <c r="B62" s="63" t="s">
        <v>35</v>
      </c>
      <c r="C62" s="63"/>
      <c r="D62" s="63"/>
      <c r="E62" s="63"/>
      <c r="F62" s="63"/>
      <c r="G62" s="18" t="s">
        <v>29</v>
      </c>
      <c r="H62" s="35">
        <f>PRODUCT(H61*0.08)</f>
        <v>822.22239999999988</v>
      </c>
    </row>
    <row r="63" spans="1:11" ht="13" x14ac:dyDescent="0.3">
      <c r="A63" s="13" t="s">
        <v>26</v>
      </c>
      <c r="B63" s="63" t="s">
        <v>23</v>
      </c>
      <c r="C63" s="63"/>
      <c r="D63" s="63"/>
      <c r="E63" s="63"/>
      <c r="F63" s="63"/>
      <c r="G63" s="18" t="s">
        <v>18</v>
      </c>
      <c r="H63" s="36">
        <f>SUM(H61:H62)</f>
        <v>11100.002399999999</v>
      </c>
      <c r="K63" s="7"/>
    </row>
    <row r="64" spans="1:11" ht="13" x14ac:dyDescent="0.25">
      <c r="A64" s="13" t="s">
        <v>26</v>
      </c>
      <c r="B64" s="23" t="s">
        <v>36</v>
      </c>
      <c r="C64" s="24"/>
      <c r="D64" s="24"/>
      <c r="E64" s="24"/>
      <c r="F64" s="24"/>
      <c r="G64" s="2"/>
      <c r="H64" s="5"/>
    </row>
    <row r="65" spans="1:8" ht="13" x14ac:dyDescent="0.25">
      <c r="A65" s="13" t="s">
        <v>26</v>
      </c>
      <c r="B65" s="63" t="s">
        <v>27</v>
      </c>
      <c r="C65" s="63"/>
      <c r="D65" s="63"/>
      <c r="E65" s="63"/>
      <c r="F65" s="24"/>
      <c r="G65" s="2"/>
      <c r="H65" s="5"/>
    </row>
    <row r="66" spans="1:8" ht="13" x14ac:dyDescent="0.3">
      <c r="A66" s="2"/>
      <c r="B66" s="64" t="s">
        <v>37</v>
      </c>
      <c r="C66" s="64"/>
      <c r="D66" s="64"/>
      <c r="E66" s="2"/>
      <c r="F66" s="2"/>
      <c r="G66" s="2"/>
      <c r="H66" s="5"/>
    </row>
    <row r="67" spans="1:8" x14ac:dyDescent="0.25">
      <c r="A67" s="2"/>
      <c r="B67" s="6"/>
      <c r="D67" s="6"/>
      <c r="E67" s="2"/>
      <c r="F67" s="2"/>
      <c r="G67" s="2"/>
      <c r="H67" s="5"/>
    </row>
    <row r="68" spans="1:8" x14ac:dyDescent="0.25">
      <c r="A68" s="2"/>
      <c r="B68" s="6"/>
      <c r="D68" s="6"/>
      <c r="E68" s="2"/>
      <c r="F68" s="2"/>
      <c r="G68" s="2"/>
      <c r="H68" s="5"/>
    </row>
    <row r="69" spans="1:8" x14ac:dyDescent="0.25">
      <c r="A69" s="2"/>
      <c r="B69" s="9"/>
      <c r="C69" s="1"/>
      <c r="D69" s="8"/>
      <c r="E69" s="2"/>
      <c r="F69" s="1"/>
      <c r="G69" s="1"/>
      <c r="H69" s="2"/>
    </row>
    <row r="70" spans="1:8" x14ac:dyDescent="0.25">
      <c r="A70" s="2"/>
      <c r="B70" s="2"/>
      <c r="D70" s="2"/>
      <c r="E70" s="2"/>
      <c r="F70" s="62" t="s">
        <v>24</v>
      </c>
      <c r="G70" s="62"/>
      <c r="H70" s="2"/>
    </row>
    <row r="71" spans="1:8" ht="13" x14ac:dyDescent="0.3">
      <c r="A71" s="2"/>
      <c r="B71" s="2"/>
      <c r="C71" s="17" t="s">
        <v>38</v>
      </c>
      <c r="D71" s="2"/>
      <c r="E71" s="2"/>
      <c r="F71" s="62"/>
      <c r="G71" s="62"/>
      <c r="H71" s="2"/>
    </row>
    <row r="72" spans="1:8" x14ac:dyDescent="0.25">
      <c r="B72" s="57" t="s">
        <v>40</v>
      </c>
      <c r="C72" s="57"/>
      <c r="D72" s="57"/>
    </row>
  </sheetData>
  <mergeCells count="57">
    <mergeCell ref="D55:F55"/>
    <mergeCell ref="D56:F56"/>
    <mergeCell ref="D48:F48"/>
    <mergeCell ref="D49:F49"/>
    <mergeCell ref="D50:F50"/>
    <mergeCell ref="D51:F51"/>
    <mergeCell ref="D52:F52"/>
    <mergeCell ref="A8:H8"/>
    <mergeCell ref="A2:H2"/>
    <mergeCell ref="A3:H3"/>
    <mergeCell ref="A4:H4"/>
    <mergeCell ref="A5:H5"/>
    <mergeCell ref="A6:H6"/>
    <mergeCell ref="D60:F60"/>
    <mergeCell ref="D30:F30"/>
    <mergeCell ref="D31:F31"/>
    <mergeCell ref="D32:F32"/>
    <mergeCell ref="D34:F34"/>
    <mergeCell ref="D36:F36"/>
    <mergeCell ref="D37:F37"/>
    <mergeCell ref="D38:F38"/>
    <mergeCell ref="D39:F39"/>
    <mergeCell ref="D43:F43"/>
    <mergeCell ref="D44:F44"/>
    <mergeCell ref="D45:F45"/>
    <mergeCell ref="D46:F46"/>
    <mergeCell ref="D47:F47"/>
    <mergeCell ref="D53:F53"/>
    <mergeCell ref="D54:F54"/>
    <mergeCell ref="G9:H9"/>
    <mergeCell ref="D24:F24"/>
    <mergeCell ref="D22:F22"/>
    <mergeCell ref="D23:F23"/>
    <mergeCell ref="G10:H10"/>
    <mergeCell ref="G15:H15"/>
    <mergeCell ref="G16:H16"/>
    <mergeCell ref="G17:H17"/>
    <mergeCell ref="C11:E11"/>
    <mergeCell ref="C12:E12"/>
    <mergeCell ref="C13:E13"/>
    <mergeCell ref="D21:F21"/>
    <mergeCell ref="D42:F42"/>
    <mergeCell ref="D41:F41"/>
    <mergeCell ref="D40:F40"/>
    <mergeCell ref="B72:D72"/>
    <mergeCell ref="D25:F25"/>
    <mergeCell ref="D26:F26"/>
    <mergeCell ref="D28:F28"/>
    <mergeCell ref="D27:F27"/>
    <mergeCell ref="F70:G71"/>
    <mergeCell ref="B63:F63"/>
    <mergeCell ref="B62:F62"/>
    <mergeCell ref="B66:D66"/>
    <mergeCell ref="B65:E65"/>
    <mergeCell ref="D35:F35"/>
    <mergeCell ref="D33:F33"/>
    <mergeCell ref="D29:F29"/>
  </mergeCells>
  <pageMargins left="0.7" right="0.7" top="0.75" bottom="0.75" header="0.3" footer="0.3"/>
  <pageSetup scale="71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COTIZACION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</dc:creator>
  <cp:lastModifiedBy>Servicio</cp:lastModifiedBy>
  <cp:lastPrinted>2022-10-20T17:46:30Z</cp:lastPrinted>
  <dcterms:created xsi:type="dcterms:W3CDTF">2004-12-21T20:05:40Z</dcterms:created>
  <dcterms:modified xsi:type="dcterms:W3CDTF">2022-11-07T17:08:16Z</dcterms:modified>
</cp:coreProperties>
</file>