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KURODA" sheetId="1" r:id="rId1"/>
    <sheet name="KURODA." sheetId="2" r:id="rId2"/>
    <sheet name="COT. 3" sheetId="3" r:id="rId3"/>
    <sheet name="COT. 4" sheetId="4" r:id="rId4"/>
  </sheets>
  <calcPr calcId="124519"/>
</workbook>
</file>

<file path=xl/calcChain.xml><?xml version="1.0" encoding="utf-8"?>
<calcChain xmlns="http://schemas.openxmlformats.org/spreadsheetml/2006/main">
  <c r="D8" i="1"/>
  <c r="D16" i="4"/>
  <c r="D15"/>
  <c r="D14"/>
  <c r="D13"/>
  <c r="D12"/>
  <c r="D11"/>
  <c r="D10"/>
  <c r="D9"/>
  <c r="D8"/>
  <c r="D7"/>
  <c r="D16" i="3"/>
  <c r="D15"/>
  <c r="D14"/>
  <c r="D13"/>
  <c r="D12"/>
  <c r="D11"/>
  <c r="D10"/>
  <c r="D9"/>
  <c r="D8"/>
  <c r="D7"/>
  <c r="D16" i="2"/>
  <c r="D15"/>
  <c r="D14"/>
  <c r="D13"/>
  <c r="D12"/>
  <c r="D11"/>
  <c r="D10"/>
  <c r="D9"/>
  <c r="D8"/>
  <c r="D7"/>
  <c r="D9" i="1"/>
  <c r="D10"/>
  <c r="D11"/>
  <c r="D12"/>
  <c r="D13"/>
  <c r="D14"/>
  <c r="D15"/>
  <c r="D16"/>
  <c r="D17"/>
  <c r="D17" i="4" l="1"/>
  <c r="D18" s="1"/>
  <c r="D19" s="1"/>
  <c r="D17" i="2"/>
  <c r="D18" s="1"/>
  <c r="D17" i="3"/>
  <c r="D18" s="1"/>
  <c r="D19" s="1"/>
  <c r="D18" i="1"/>
  <c r="D19" s="1"/>
  <c r="D20" s="1"/>
  <c r="D19" i="2" l="1"/>
</calcChain>
</file>

<file path=xl/sharedStrings.xml><?xml version="1.0" encoding="utf-8"?>
<sst xmlns="http://schemas.openxmlformats.org/spreadsheetml/2006/main" count="87" uniqueCount="30">
  <si>
    <t>LLANTAS ROYAL DE SINALOA. S.A. DE C.V.</t>
  </si>
  <si>
    <t>P.UNITARIO</t>
  </si>
  <si>
    <t>IMPORTE</t>
  </si>
  <si>
    <t>ALINEACION</t>
  </si>
  <si>
    <t>NUMEROS DE TRANSFERENCIAS</t>
  </si>
  <si>
    <t>SUB-TOTAL</t>
  </si>
  <si>
    <t>BANCOMER-01273000118908338-6 CTA011890833-8 SUC 610</t>
  </si>
  <si>
    <t>I.V.A.</t>
  </si>
  <si>
    <t>BANAMEX 002730044117359965 CTA 0173599-6 SUC 441</t>
  </si>
  <si>
    <t xml:space="preserve"> TEL 7-15-38-50</t>
  </si>
  <si>
    <t>"UN  PRODUCTO  NO  ES CARO NI BARATO POR SU PRECIO DE COMPRA,</t>
  </si>
  <si>
    <t>SI NO POR SU RENDIMIENTO FINAL"</t>
  </si>
  <si>
    <t xml:space="preserve">A  T  E  N  T  A  M  E  N  T  E  </t>
  </si>
  <si>
    <t xml:space="preserve"> </t>
  </si>
  <si>
    <t>DANIEL OCHOA</t>
  </si>
  <si>
    <t>JEFE DE PISO</t>
  </si>
  <si>
    <t>MONTAJES</t>
  </si>
  <si>
    <t>BALANCEOS</t>
  </si>
  <si>
    <t>PIVOTES</t>
  </si>
  <si>
    <t>PLOMOS</t>
  </si>
  <si>
    <t>ATN. A QUIEN CORRESPONDA</t>
  </si>
  <si>
    <t>CULIACAN SINALOA 04 DICIEMBRE 2019</t>
  </si>
  <si>
    <t>CULIACAN SINALOA 10 DICIEMBRE DEL 2019</t>
  </si>
  <si>
    <t>CULIACAN SINALOA 19 DE DICIEMBRE DEL 2019</t>
  </si>
  <si>
    <t>ATN. SR. BELTRAN</t>
  </si>
  <si>
    <t>195R15 AGILIS MICHELIN</t>
  </si>
  <si>
    <t>KURODA</t>
  </si>
  <si>
    <t>195R15 MAXMILER GT RADIAL</t>
  </si>
  <si>
    <t>CULIACAN SINALOA 19 DICIEMBRE 2019</t>
  </si>
  <si>
    <t xml:space="preserve">ATN. 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</si>
</sst>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33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i/>
      <sz val="9"/>
      <color indexed="8"/>
      <name val="ARIAL"/>
      <family val="2"/>
    </font>
    <font>
      <i/>
      <sz val="9"/>
      <color indexed="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indexed="8"/>
      <name val="Arial"/>
      <family val="2"/>
    </font>
    <font>
      <b/>
      <u/>
      <sz val="9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8"/>
      <name val="Book Antiqua"/>
      <family val="1"/>
    </font>
    <font>
      <b/>
      <sz val="14"/>
      <color indexed="8"/>
      <name val="Book Antiqua"/>
      <family val="1"/>
    </font>
    <font>
      <b/>
      <sz val="22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8"/>
      <color rgb="FF444444"/>
      <name val="Arial"/>
      <family val="2"/>
    </font>
    <font>
      <b/>
      <i/>
      <sz val="8"/>
      <color indexed="8"/>
      <name val="Arial Black"/>
      <family val="2"/>
    </font>
    <font>
      <b/>
      <sz val="8"/>
      <color indexed="8"/>
      <name val="Arial"/>
      <family val="2"/>
    </font>
    <font>
      <b/>
      <i/>
      <sz val="18"/>
      <name val="Arial"/>
      <family val="2"/>
    </font>
    <font>
      <b/>
      <i/>
      <sz val="18"/>
      <color indexed="8"/>
      <name val="Book Antiqua"/>
      <family val="1"/>
    </font>
    <font>
      <sz val="18"/>
      <color theme="1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sz val="14"/>
      <color indexed="8"/>
      <name val="Book Antiqua"/>
      <family val="1"/>
    </font>
    <font>
      <sz val="14"/>
      <color theme="1"/>
      <name val="Calibri"/>
      <family val="2"/>
      <scheme val="minor"/>
    </font>
    <font>
      <b/>
      <sz val="14"/>
      <color rgb="FF444444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2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139">
    <xf numFmtId="0" fontId="0" fillId="0" borderId="0" xfId="0"/>
    <xf numFmtId="0" fontId="0" fillId="0" borderId="0" xfId="0"/>
    <xf numFmtId="0" fontId="8" fillId="3" borderId="0" xfId="2" applyFont="1" applyFill="1" applyAlignment="1">
      <alignment horizontal="center"/>
    </xf>
    <xf numFmtId="0" fontId="10" fillId="3" borderId="0" xfId="2" applyFont="1" applyFill="1"/>
    <xf numFmtId="0" fontId="4" fillId="3" borderId="0" xfId="2" applyFont="1" applyFill="1" applyAlignment="1"/>
    <xf numFmtId="0" fontId="5" fillId="3" borderId="0" xfId="2" applyFont="1" applyFill="1" applyAlignment="1"/>
    <xf numFmtId="0" fontId="11" fillId="3" borderId="0" xfId="2" applyFont="1" applyFill="1"/>
    <xf numFmtId="0" fontId="8" fillId="3" borderId="0" xfId="2" applyFont="1" applyFill="1" applyAlignment="1">
      <alignment horizontal="centerContinuous"/>
    </xf>
    <xf numFmtId="0" fontId="12" fillId="3" borderId="1" xfId="2" applyFont="1" applyFill="1" applyBorder="1" applyAlignment="1">
      <alignment horizontal="center"/>
    </xf>
    <xf numFmtId="0" fontId="12" fillId="3" borderId="1" xfId="2" applyFont="1" applyFill="1" applyBorder="1" applyAlignment="1">
      <alignment horizontal="centerContinuous"/>
    </xf>
    <xf numFmtId="164" fontId="11" fillId="3" borderId="0" xfId="3" applyFont="1" applyFill="1" applyBorder="1" applyAlignment="1">
      <alignment horizontal="center"/>
    </xf>
    <xf numFmtId="0" fontId="9" fillId="3" borderId="0" xfId="2" applyFont="1" applyFill="1" applyBorder="1" applyAlignment="1"/>
    <xf numFmtId="0" fontId="2" fillId="0" borderId="0" xfId="2" applyAlignment="1">
      <alignment horizontal="center"/>
    </xf>
    <xf numFmtId="0" fontId="13" fillId="3" borderId="0" xfId="2" applyFont="1" applyFill="1" applyBorder="1" applyAlignment="1">
      <alignment horizontal="left"/>
    </xf>
    <xf numFmtId="0" fontId="13" fillId="3" borderId="0" xfId="2" applyFont="1" applyFill="1" applyBorder="1" applyAlignment="1">
      <alignment horizontal="center"/>
    </xf>
    <xf numFmtId="164" fontId="13" fillId="3" borderId="0" xfId="3" applyFont="1" applyFill="1" applyBorder="1" applyAlignment="1">
      <alignment horizontal="right"/>
    </xf>
    <xf numFmtId="0" fontId="9" fillId="3" borderId="0" xfId="2" applyFont="1" applyFill="1" applyBorder="1" applyAlignment="1">
      <alignment horizontal="center"/>
    </xf>
    <xf numFmtId="0" fontId="9" fillId="3" borderId="2" xfId="2" applyFont="1" applyFill="1" applyBorder="1" applyAlignment="1">
      <alignment horizontal="center"/>
    </xf>
    <xf numFmtId="164" fontId="9" fillId="3" borderId="3" xfId="3" applyFont="1" applyFill="1" applyBorder="1" applyAlignment="1">
      <alignment horizontal="center"/>
    </xf>
    <xf numFmtId="0" fontId="15" fillId="0" borderId="0" xfId="2" applyFont="1"/>
    <xf numFmtId="0" fontId="16" fillId="3" borderId="0" xfId="2" applyFont="1" applyFill="1" applyBorder="1" applyAlignment="1">
      <alignment horizontal="right"/>
    </xf>
    <xf numFmtId="164" fontId="9" fillId="3" borderId="5" xfId="3" applyFont="1" applyFill="1" applyBorder="1" applyAlignment="1">
      <alignment horizontal="center"/>
    </xf>
    <xf numFmtId="164" fontId="9" fillId="3" borderId="6" xfId="3" applyFont="1" applyFill="1" applyBorder="1" applyAlignment="1">
      <alignment horizontal="center"/>
    </xf>
    <xf numFmtId="164" fontId="9" fillId="3" borderId="7" xfId="3" applyFont="1" applyFill="1" applyBorder="1" applyAlignment="1">
      <alignment horizontal="center"/>
    </xf>
    <xf numFmtId="0" fontId="21" fillId="0" borderId="0" xfId="2" applyFont="1"/>
    <xf numFmtId="0" fontId="7" fillId="3" borderId="0" xfId="2" applyFont="1" applyFill="1" applyBorder="1" applyAlignment="1">
      <alignment horizontal="center"/>
    </xf>
    <xf numFmtId="0" fontId="18" fillId="0" borderId="0" xfId="2" applyFont="1"/>
    <xf numFmtId="0" fontId="9" fillId="3" borderId="7" xfId="2" applyFont="1" applyFill="1" applyBorder="1" applyAlignment="1">
      <alignment horizontal="center"/>
    </xf>
    <xf numFmtId="164" fontId="9" fillId="3" borderId="2" xfId="3" applyFont="1" applyFill="1" applyBorder="1" applyAlignment="1">
      <alignment horizontal="center"/>
    </xf>
    <xf numFmtId="0" fontId="9" fillId="3" borderId="9" xfId="2" applyFont="1" applyFill="1" applyBorder="1" applyAlignment="1">
      <alignment horizontal="center"/>
    </xf>
    <xf numFmtId="0" fontId="19" fillId="0" borderId="0" xfId="2" applyFont="1"/>
    <xf numFmtId="164" fontId="23" fillId="3" borderId="0" xfId="3" applyFont="1" applyFill="1" applyBorder="1" applyAlignment="1">
      <alignment horizontal="right"/>
    </xf>
    <xf numFmtId="0" fontId="23" fillId="3" borderId="0" xfId="2" applyFont="1" applyFill="1" applyBorder="1" applyAlignment="1">
      <alignment horizontal="right"/>
    </xf>
    <xf numFmtId="0" fontId="6" fillId="3" borderId="0" xfId="2" applyFont="1" applyFill="1" applyBorder="1" applyAlignment="1">
      <alignment horizontal="left"/>
    </xf>
    <xf numFmtId="0" fontId="24" fillId="0" borderId="0" xfId="2" applyFont="1" applyAlignment="1">
      <alignment horizontal="left"/>
    </xf>
    <xf numFmtId="0" fontId="25" fillId="3" borderId="0" xfId="2" applyFont="1" applyFill="1" applyBorder="1" applyAlignment="1">
      <alignment horizontal="left"/>
    </xf>
    <xf numFmtId="0" fontId="26" fillId="0" borderId="0" xfId="0" applyFont="1" applyAlignment="1">
      <alignment horizontal="left"/>
    </xf>
    <xf numFmtId="0" fontId="0" fillId="0" borderId="0" xfId="0"/>
    <xf numFmtId="0" fontId="8" fillId="3" borderId="0" xfId="2" applyFont="1" applyFill="1" applyAlignment="1">
      <alignment horizontal="center"/>
    </xf>
    <xf numFmtId="0" fontId="7" fillId="3" borderId="0" xfId="2" applyFont="1" applyFill="1"/>
    <xf numFmtId="0" fontId="7" fillId="3" borderId="0" xfId="2" applyFont="1" applyFill="1" applyAlignment="1">
      <alignment horizontal="centerContinuous"/>
    </xf>
    <xf numFmtId="0" fontId="10" fillId="3" borderId="0" xfId="2" applyFont="1" applyFill="1"/>
    <xf numFmtId="0" fontId="4" fillId="3" borderId="0" xfId="2" applyFont="1" applyFill="1" applyAlignment="1"/>
    <xf numFmtId="0" fontId="5" fillId="3" borderId="0" xfId="2" applyFont="1" applyFill="1" applyAlignment="1"/>
    <xf numFmtId="0" fontId="11" fillId="3" borderId="0" xfId="2" applyFont="1" applyFill="1"/>
    <xf numFmtId="0" fontId="8" fillId="3" borderId="0" xfId="2" applyFont="1" applyFill="1" applyAlignment="1">
      <alignment horizontal="centerContinuous"/>
    </xf>
    <xf numFmtId="0" fontId="12" fillId="3" borderId="1" xfId="2" applyFont="1" applyFill="1" applyBorder="1" applyAlignment="1">
      <alignment horizontal="center"/>
    </xf>
    <xf numFmtId="0" fontId="12" fillId="3" borderId="1" xfId="2" applyFont="1" applyFill="1" applyBorder="1" applyAlignment="1">
      <alignment horizontal="centerContinuous"/>
    </xf>
    <xf numFmtId="164" fontId="11" fillId="3" borderId="0" xfId="3" applyFont="1" applyFill="1" applyBorder="1" applyAlignment="1">
      <alignment horizontal="center"/>
    </xf>
    <xf numFmtId="0" fontId="9" fillId="3" borderId="0" xfId="2" applyFont="1" applyFill="1" applyBorder="1" applyAlignment="1"/>
    <xf numFmtId="0" fontId="2" fillId="0" borderId="0" xfId="2" applyAlignment="1">
      <alignment horizontal="center"/>
    </xf>
    <xf numFmtId="0" fontId="13" fillId="3" borderId="0" xfId="2" applyFont="1" applyFill="1" applyBorder="1" applyAlignment="1">
      <alignment horizontal="left"/>
    </xf>
    <xf numFmtId="0" fontId="13" fillId="3" borderId="0" xfId="2" applyFont="1" applyFill="1" applyBorder="1" applyAlignment="1">
      <alignment horizontal="center"/>
    </xf>
    <xf numFmtId="164" fontId="13" fillId="3" borderId="0" xfId="3" applyFont="1" applyFill="1" applyBorder="1" applyAlignment="1">
      <alignment horizontal="right"/>
    </xf>
    <xf numFmtId="0" fontId="9" fillId="3" borderId="0" xfId="2" applyFont="1" applyFill="1" applyBorder="1" applyAlignment="1">
      <alignment horizontal="center"/>
    </xf>
    <xf numFmtId="0" fontId="9" fillId="3" borderId="2" xfId="2" applyFont="1" applyFill="1" applyBorder="1" applyAlignment="1">
      <alignment horizontal="center"/>
    </xf>
    <xf numFmtId="164" fontId="9" fillId="3" borderId="3" xfId="3" applyFont="1" applyFill="1" applyBorder="1" applyAlignment="1">
      <alignment horizontal="center"/>
    </xf>
    <xf numFmtId="0" fontId="15" fillId="0" borderId="0" xfId="2" applyFont="1"/>
    <xf numFmtId="164" fontId="9" fillId="3" borderId="6" xfId="3" applyFont="1" applyFill="1" applyBorder="1" applyAlignment="1">
      <alignment horizontal="center"/>
    </xf>
    <xf numFmtId="164" fontId="9" fillId="3" borderId="7" xfId="3" applyFont="1" applyFill="1" applyBorder="1" applyAlignment="1">
      <alignment horizontal="center"/>
    </xf>
    <xf numFmtId="0" fontId="21" fillId="0" borderId="0" xfId="2" applyFont="1"/>
    <xf numFmtId="0" fontId="7" fillId="3" borderId="0" xfId="2" applyFont="1" applyFill="1" applyBorder="1" applyAlignment="1">
      <alignment horizontal="center"/>
    </xf>
    <xf numFmtId="0" fontId="18" fillId="0" borderId="0" xfId="2" applyFont="1"/>
    <xf numFmtId="0" fontId="9" fillId="3" borderId="7" xfId="2" applyFont="1" applyFill="1" applyBorder="1" applyAlignment="1">
      <alignment horizontal="center"/>
    </xf>
    <xf numFmtId="0" fontId="9" fillId="3" borderId="7" xfId="2" applyFont="1" applyFill="1" applyBorder="1" applyAlignment="1">
      <alignment horizontal="left"/>
    </xf>
    <xf numFmtId="164" fontId="9" fillId="3" borderId="2" xfId="3" applyFont="1" applyFill="1" applyBorder="1" applyAlignment="1">
      <alignment horizontal="center"/>
    </xf>
    <xf numFmtId="0" fontId="9" fillId="3" borderId="6" xfId="2" applyFont="1" applyFill="1" applyBorder="1" applyAlignment="1">
      <alignment horizontal="left"/>
    </xf>
    <xf numFmtId="0" fontId="9" fillId="3" borderId="9" xfId="2" applyFont="1" applyFill="1" applyBorder="1" applyAlignment="1">
      <alignment horizontal="center"/>
    </xf>
    <xf numFmtId="164" fontId="23" fillId="3" borderId="0" xfId="3" applyFont="1" applyFill="1" applyBorder="1" applyAlignment="1">
      <alignment horizontal="right"/>
    </xf>
    <xf numFmtId="0" fontId="23" fillId="3" borderId="0" xfId="2" applyFont="1" applyFill="1" applyBorder="1" applyAlignment="1">
      <alignment horizontal="right"/>
    </xf>
    <xf numFmtId="0" fontId="6" fillId="3" borderId="0" xfId="2" applyFont="1" applyFill="1" applyBorder="1" applyAlignment="1">
      <alignment horizontal="left"/>
    </xf>
    <xf numFmtId="0" fontId="24" fillId="0" borderId="0" xfId="2" applyFont="1" applyAlignment="1">
      <alignment horizontal="left"/>
    </xf>
    <xf numFmtId="0" fontId="25" fillId="3" borderId="0" xfId="2" applyFont="1" applyFill="1" applyBorder="1" applyAlignment="1">
      <alignment horizontal="left"/>
    </xf>
    <xf numFmtId="0" fontId="26" fillId="0" borderId="0" xfId="0" applyFont="1" applyAlignment="1">
      <alignment horizontal="left"/>
    </xf>
    <xf numFmtId="0" fontId="0" fillId="0" borderId="0" xfId="0"/>
    <xf numFmtId="0" fontId="8" fillId="3" borderId="0" xfId="2" applyFont="1" applyFill="1" applyAlignment="1">
      <alignment horizontal="center"/>
    </xf>
    <xf numFmtId="0" fontId="7" fillId="3" borderId="0" xfId="2" applyFont="1" applyFill="1"/>
    <xf numFmtId="0" fontId="7" fillId="3" borderId="0" xfId="2" applyFont="1" applyFill="1" applyAlignment="1">
      <alignment horizontal="centerContinuous"/>
    </xf>
    <xf numFmtId="0" fontId="10" fillId="3" borderId="0" xfId="2" applyFont="1" applyFill="1"/>
    <xf numFmtId="0" fontId="4" fillId="3" borderId="0" xfId="2" applyFont="1" applyFill="1" applyAlignment="1"/>
    <xf numFmtId="0" fontId="5" fillId="3" borderId="0" xfId="2" applyFont="1" applyFill="1" applyAlignment="1"/>
    <xf numFmtId="0" fontId="11" fillId="3" borderId="0" xfId="2" applyFont="1" applyFill="1"/>
    <xf numFmtId="0" fontId="8" fillId="3" borderId="0" xfId="2" applyFont="1" applyFill="1" applyAlignment="1">
      <alignment horizontal="centerContinuous"/>
    </xf>
    <xf numFmtId="0" fontId="12" fillId="3" borderId="1" xfId="2" applyFont="1" applyFill="1" applyBorder="1" applyAlignment="1">
      <alignment horizontal="center"/>
    </xf>
    <xf numFmtId="0" fontId="12" fillId="3" borderId="1" xfId="2" applyFont="1" applyFill="1" applyBorder="1" applyAlignment="1">
      <alignment horizontal="centerContinuous"/>
    </xf>
    <xf numFmtId="164" fontId="11" fillId="3" borderId="0" xfId="3" applyFont="1" applyFill="1" applyBorder="1" applyAlignment="1">
      <alignment horizontal="center"/>
    </xf>
    <xf numFmtId="0" fontId="9" fillId="3" borderId="0" xfId="2" applyFont="1" applyFill="1" applyBorder="1" applyAlignment="1"/>
    <xf numFmtId="0" fontId="2" fillId="0" borderId="0" xfId="2" applyAlignment="1">
      <alignment horizontal="center"/>
    </xf>
    <xf numFmtId="0" fontId="13" fillId="3" borderId="0" xfId="2" applyFont="1" applyFill="1" applyBorder="1" applyAlignment="1">
      <alignment horizontal="left"/>
    </xf>
    <xf numFmtId="0" fontId="13" fillId="3" borderId="0" xfId="2" applyFont="1" applyFill="1" applyBorder="1" applyAlignment="1">
      <alignment horizontal="center"/>
    </xf>
    <xf numFmtId="164" fontId="13" fillId="3" borderId="0" xfId="3" applyFont="1" applyFill="1" applyBorder="1" applyAlignment="1">
      <alignment horizontal="right"/>
    </xf>
    <xf numFmtId="0" fontId="9" fillId="3" borderId="0" xfId="2" applyFont="1" applyFill="1" applyBorder="1" applyAlignment="1">
      <alignment horizontal="center"/>
    </xf>
    <xf numFmtId="0" fontId="9" fillId="3" borderId="2" xfId="2" applyFont="1" applyFill="1" applyBorder="1" applyAlignment="1">
      <alignment horizontal="center"/>
    </xf>
    <xf numFmtId="164" fontId="9" fillId="3" borderId="3" xfId="3" applyFont="1" applyFill="1" applyBorder="1" applyAlignment="1">
      <alignment horizontal="center"/>
    </xf>
    <xf numFmtId="0" fontId="15" fillId="0" borderId="0" xfId="2" applyFont="1"/>
    <xf numFmtId="0" fontId="16" fillId="3" borderId="0" xfId="2" applyFont="1" applyFill="1" applyBorder="1" applyAlignment="1">
      <alignment horizontal="right"/>
    </xf>
    <xf numFmtId="164" fontId="9" fillId="3" borderId="5" xfId="3" applyFont="1" applyFill="1" applyBorder="1" applyAlignment="1">
      <alignment horizontal="center"/>
    </xf>
    <xf numFmtId="164" fontId="9" fillId="3" borderId="6" xfId="3" applyFont="1" applyFill="1" applyBorder="1" applyAlignment="1">
      <alignment horizontal="center"/>
    </xf>
    <xf numFmtId="164" fontId="9" fillId="3" borderId="7" xfId="3" applyFont="1" applyFill="1" applyBorder="1" applyAlignment="1">
      <alignment horizontal="center"/>
    </xf>
    <xf numFmtId="0" fontId="21" fillId="0" borderId="0" xfId="2" applyFont="1"/>
    <xf numFmtId="0" fontId="7" fillId="3" borderId="0" xfId="2" applyFont="1" applyFill="1" applyBorder="1" applyAlignment="1">
      <alignment horizontal="center"/>
    </xf>
    <xf numFmtId="0" fontId="18" fillId="0" borderId="0" xfId="2" applyFont="1"/>
    <xf numFmtId="0" fontId="9" fillId="3" borderId="7" xfId="2" applyFont="1" applyFill="1" applyBorder="1" applyAlignment="1">
      <alignment horizontal="center"/>
    </xf>
    <xf numFmtId="0" fontId="9" fillId="3" borderId="7" xfId="2" applyFont="1" applyFill="1" applyBorder="1" applyAlignment="1">
      <alignment horizontal="left"/>
    </xf>
    <xf numFmtId="0" fontId="14" fillId="3" borderId="2" xfId="2" applyFont="1" applyFill="1" applyBorder="1" applyAlignment="1">
      <alignment horizontal="left"/>
    </xf>
    <xf numFmtId="0" fontId="9" fillId="3" borderId="2" xfId="2" applyFont="1" applyFill="1" applyBorder="1" applyAlignment="1">
      <alignment horizontal="left"/>
    </xf>
    <xf numFmtId="164" fontId="9" fillId="3" borderId="2" xfId="3" applyFont="1" applyFill="1" applyBorder="1" applyAlignment="1">
      <alignment horizontal="center"/>
    </xf>
    <xf numFmtId="0" fontId="9" fillId="3" borderId="6" xfId="2" applyFont="1" applyFill="1" applyBorder="1" applyAlignment="1">
      <alignment horizontal="left"/>
    </xf>
    <xf numFmtId="0" fontId="9" fillId="3" borderId="9" xfId="2" applyFont="1" applyFill="1" applyBorder="1" applyAlignment="1">
      <alignment horizontal="center"/>
    </xf>
    <xf numFmtId="0" fontId="19" fillId="0" borderId="0" xfId="2" applyFont="1"/>
    <xf numFmtId="0" fontId="20" fillId="0" borderId="0" xfId="2" applyFont="1"/>
    <xf numFmtId="0" fontId="1" fillId="2" borderId="10" xfId="1" applyBorder="1" applyAlignment="1">
      <alignment horizontal="left"/>
    </xf>
    <xf numFmtId="164" fontId="23" fillId="3" borderId="0" xfId="3" applyFont="1" applyFill="1" applyBorder="1" applyAlignment="1">
      <alignment horizontal="right"/>
    </xf>
    <xf numFmtId="0" fontId="23" fillId="3" borderId="0" xfId="2" applyFont="1" applyFill="1" applyBorder="1" applyAlignment="1">
      <alignment horizontal="right"/>
    </xf>
    <xf numFmtId="0" fontId="6" fillId="3" borderId="0" xfId="2" applyFont="1" applyFill="1" applyBorder="1" applyAlignment="1">
      <alignment horizontal="left"/>
    </xf>
    <xf numFmtId="0" fontId="24" fillId="0" borderId="0" xfId="2" applyFont="1" applyAlignment="1">
      <alignment horizontal="left"/>
    </xf>
    <xf numFmtId="0" fontId="25" fillId="3" borderId="0" xfId="2" applyFont="1" applyFill="1" applyBorder="1" applyAlignment="1">
      <alignment horizontal="left"/>
    </xf>
    <xf numFmtId="0" fontId="26" fillId="0" borderId="0" xfId="0" applyFont="1" applyAlignment="1">
      <alignment horizontal="left"/>
    </xf>
    <xf numFmtId="164" fontId="9" fillId="3" borderId="4" xfId="4" applyFont="1" applyFill="1" applyBorder="1" applyAlignment="1">
      <alignment horizontal="center"/>
    </xf>
    <xf numFmtId="164" fontId="9" fillId="3" borderId="8" xfId="5" applyFont="1" applyFill="1" applyBorder="1" applyAlignment="1">
      <alignment horizontal="center"/>
    </xf>
    <xf numFmtId="0" fontId="27" fillId="0" borderId="0" xfId="2" applyFont="1"/>
    <xf numFmtId="0" fontId="28" fillId="0" borderId="0" xfId="2" applyFont="1"/>
    <xf numFmtId="0" fontId="29" fillId="3" borderId="0" xfId="2" applyFont="1" applyFill="1" applyBorder="1" applyAlignment="1">
      <alignment horizontal="right"/>
    </xf>
    <xf numFmtId="0" fontId="30" fillId="0" borderId="0" xfId="0" applyFont="1"/>
    <xf numFmtId="0" fontId="26" fillId="0" borderId="0" xfId="0" applyFont="1"/>
    <xf numFmtId="0" fontId="7" fillId="3" borderId="0" xfId="2" applyFont="1" applyFill="1" applyAlignment="1">
      <alignment horizontal="center"/>
    </xf>
    <xf numFmtId="0" fontId="0" fillId="0" borderId="0" xfId="0" applyAlignment="1">
      <alignment horizontal="center"/>
    </xf>
    <xf numFmtId="0" fontId="8" fillId="3" borderId="0" xfId="2" applyFont="1" applyFill="1" applyAlignment="1">
      <alignment horizontal="center"/>
    </xf>
    <xf numFmtId="0" fontId="9" fillId="3" borderId="0" xfId="2" applyFont="1" applyFill="1" applyBorder="1" applyAlignment="1">
      <alignment horizontal="center"/>
    </xf>
    <xf numFmtId="0" fontId="31" fillId="0" borderId="0" xfId="2" applyFont="1"/>
    <xf numFmtId="0" fontId="14" fillId="0" borderId="0" xfId="2" applyFont="1"/>
    <xf numFmtId="0" fontId="32" fillId="0" borderId="0" xfId="0" applyFont="1"/>
    <xf numFmtId="0" fontId="8" fillId="3" borderId="0" xfId="2" applyFont="1" applyFill="1" applyAlignment="1">
      <alignment horizontal="center"/>
    </xf>
    <xf numFmtId="0" fontId="7" fillId="3" borderId="0" xfId="2" applyFont="1" applyFill="1" applyAlignment="1">
      <alignment horizontal="center"/>
    </xf>
    <xf numFmtId="0" fontId="22" fillId="3" borderId="0" xfId="2" applyFont="1" applyFill="1" applyBorder="1" applyAlignment="1">
      <alignment horizontal="center"/>
    </xf>
    <xf numFmtId="0" fontId="22" fillId="3" borderId="0" xfId="2" applyFont="1" applyFill="1" applyBorder="1" applyAlignment="1">
      <alignment horizontal="right"/>
    </xf>
    <xf numFmtId="0" fontId="17" fillId="3" borderId="0" xfId="2" applyFont="1" applyFill="1" applyBorder="1" applyAlignment="1">
      <alignment horizontal="center"/>
    </xf>
    <xf numFmtId="0" fontId="9" fillId="3" borderId="0" xfId="2" applyFont="1" applyFill="1" applyBorder="1" applyAlignment="1">
      <alignment horizontal="center"/>
    </xf>
    <xf numFmtId="0" fontId="9" fillId="3" borderId="0" xfId="2" applyFont="1" applyFill="1" applyAlignment="1">
      <alignment horizontal="center"/>
    </xf>
  </cellXfs>
  <cellStyles count="6">
    <cellStyle name="Énfasis2" xfId="1" builtinId="33"/>
    <cellStyle name="Millares 2" xfId="3"/>
    <cellStyle name="Millares 5" xfId="4"/>
    <cellStyle name="Millares 7" xfId="5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4"/>
  <sheetViews>
    <sheetView tabSelected="1" workbookViewId="0">
      <selection activeCell="H7" sqref="H7"/>
    </sheetView>
  </sheetViews>
  <sheetFormatPr baseColWidth="10" defaultRowHeight="15"/>
  <cols>
    <col min="1" max="1" width="7.7109375" customWidth="1"/>
    <col min="2" max="2" width="40.7109375" customWidth="1"/>
    <col min="3" max="4" width="13.7109375" customWidth="1"/>
  </cols>
  <sheetData>
    <row r="1" spans="1:7" ht="24">
      <c r="A1" s="33"/>
      <c r="B1" s="115" t="s">
        <v>0</v>
      </c>
      <c r="C1" s="34"/>
      <c r="D1" s="35"/>
      <c r="E1" s="36"/>
    </row>
    <row r="2" spans="1:7" ht="27.75">
      <c r="A2" s="24"/>
      <c r="B2" s="26"/>
      <c r="C2" s="19"/>
      <c r="D2" s="95" t="s">
        <v>23</v>
      </c>
      <c r="E2" s="1"/>
    </row>
    <row r="3" spans="1:7" s="74" customFormat="1" ht="18.75">
      <c r="A3" s="129"/>
      <c r="B3" s="120" t="s">
        <v>26</v>
      </c>
      <c r="C3" s="121"/>
      <c r="D3" s="122"/>
      <c r="E3" s="123"/>
      <c r="F3" s="123"/>
    </row>
    <row r="4" spans="1:7" ht="23.25">
      <c r="A4" s="24"/>
      <c r="B4" s="120" t="s">
        <v>24</v>
      </c>
      <c r="C4" s="121"/>
      <c r="D4" s="122"/>
      <c r="E4" s="123"/>
      <c r="F4" s="123"/>
      <c r="G4" s="123"/>
    </row>
    <row r="5" spans="1:7" ht="23.25">
      <c r="A5" s="24"/>
      <c r="B5" s="110"/>
      <c r="C5" s="30"/>
      <c r="D5" s="20"/>
      <c r="E5" s="1"/>
    </row>
    <row r="6" spans="1:7" ht="15.75" thickBot="1">
      <c r="A6" s="2"/>
      <c r="B6" s="2"/>
      <c r="C6" s="25"/>
      <c r="D6" s="25"/>
      <c r="E6" s="1"/>
    </row>
    <row r="7" spans="1:7" ht="15.75" thickBot="1">
      <c r="A7" s="8"/>
      <c r="B7" s="84"/>
      <c r="C7" s="9" t="s">
        <v>1</v>
      </c>
      <c r="D7" s="9" t="s">
        <v>2</v>
      </c>
      <c r="E7" s="1"/>
    </row>
    <row r="8" spans="1:7" ht="16.5" thickBot="1">
      <c r="A8" s="17">
        <v>2</v>
      </c>
      <c r="B8" s="111" t="s">
        <v>25</v>
      </c>
      <c r="C8" s="18">
        <v>2394</v>
      </c>
      <c r="D8" s="118">
        <f>A8*C8</f>
        <v>4788</v>
      </c>
      <c r="E8" s="1"/>
    </row>
    <row r="9" spans="1:7" ht="15.75">
      <c r="A9" s="17">
        <v>2</v>
      </c>
      <c r="B9" s="111" t="s">
        <v>16</v>
      </c>
      <c r="C9" s="93">
        <v>41.38</v>
      </c>
      <c r="D9" s="118">
        <f t="shared" ref="D9:D17" si="0">A9*C9</f>
        <v>82.76</v>
      </c>
      <c r="E9" s="1"/>
    </row>
    <row r="10" spans="1:7" ht="15.75">
      <c r="A10" s="17">
        <v>2</v>
      </c>
      <c r="B10" s="104" t="s">
        <v>17</v>
      </c>
      <c r="C10" s="93">
        <v>75.86</v>
      </c>
      <c r="D10" s="118">
        <f t="shared" si="0"/>
        <v>151.72</v>
      </c>
      <c r="E10" s="1"/>
    </row>
    <row r="11" spans="1:7" ht="15.75">
      <c r="A11" s="17">
        <v>2</v>
      </c>
      <c r="B11" s="104" t="s">
        <v>18</v>
      </c>
      <c r="C11" s="93">
        <v>21.55</v>
      </c>
      <c r="D11" s="118">
        <f t="shared" si="0"/>
        <v>43.1</v>
      </c>
      <c r="E11" s="1"/>
    </row>
    <row r="12" spans="1:7" ht="15.75">
      <c r="A12" s="27">
        <v>2</v>
      </c>
      <c r="B12" s="104" t="s">
        <v>19</v>
      </c>
      <c r="C12" s="93">
        <v>16.776</v>
      </c>
      <c r="D12" s="118">
        <f t="shared" si="0"/>
        <v>33.552</v>
      </c>
      <c r="E12" s="1"/>
    </row>
    <row r="13" spans="1:7" ht="15.75">
      <c r="A13" s="27">
        <v>1</v>
      </c>
      <c r="B13" s="104" t="s">
        <v>3</v>
      </c>
      <c r="C13" s="93">
        <v>215.52</v>
      </c>
      <c r="D13" s="118">
        <f t="shared" si="0"/>
        <v>215.52</v>
      </c>
      <c r="E13" s="1"/>
    </row>
    <row r="14" spans="1:7" ht="15.75">
      <c r="A14" s="27"/>
      <c r="B14" s="104"/>
      <c r="C14" s="18">
        <v>0</v>
      </c>
      <c r="D14" s="118">
        <f t="shared" si="0"/>
        <v>0</v>
      </c>
      <c r="E14" s="1"/>
    </row>
    <row r="15" spans="1:7" ht="15.75">
      <c r="A15" s="27"/>
      <c r="B15" s="105"/>
      <c r="C15" s="18">
        <v>0</v>
      </c>
      <c r="D15" s="118">
        <f t="shared" si="0"/>
        <v>0</v>
      </c>
      <c r="E15" s="1"/>
    </row>
    <row r="16" spans="1:7" ht="15.75">
      <c r="A16" s="27"/>
      <c r="B16" s="103"/>
      <c r="C16" s="28">
        <v>0</v>
      </c>
      <c r="D16" s="118">
        <f t="shared" si="0"/>
        <v>0</v>
      </c>
      <c r="E16" s="1"/>
    </row>
    <row r="17" spans="1:5" ht="16.5" thickBot="1">
      <c r="A17" s="29"/>
      <c r="B17" s="107"/>
      <c r="C17" s="22"/>
      <c r="D17" s="118">
        <f t="shared" si="0"/>
        <v>0</v>
      </c>
      <c r="E17" s="1"/>
    </row>
    <row r="18" spans="1:5" ht="15.75">
      <c r="A18" s="16"/>
      <c r="B18" s="11" t="s">
        <v>4</v>
      </c>
      <c r="C18" s="23" t="s">
        <v>5</v>
      </c>
      <c r="D18" s="119">
        <f>SUM(D8:D17)</f>
        <v>5314.652000000001</v>
      </c>
    </row>
    <row r="19" spans="1:5" ht="15.75">
      <c r="A19" s="134" t="s">
        <v>6</v>
      </c>
      <c r="B19" s="134"/>
      <c r="C19" s="31" t="s">
        <v>7</v>
      </c>
      <c r="D19" s="22">
        <f>D18*16%</f>
        <v>850.34432000000015</v>
      </c>
    </row>
    <row r="20" spans="1:5" ht="16.5" thickBot="1">
      <c r="A20" s="32"/>
      <c r="B20" s="135" t="s">
        <v>8</v>
      </c>
      <c r="C20" s="135"/>
      <c r="D20" s="21">
        <f>D18+D19</f>
        <v>6164.9963200000011</v>
      </c>
    </row>
    <row r="21" spans="1:5" ht="15.75" thickTop="1">
      <c r="A21" s="13"/>
      <c r="B21" s="14"/>
      <c r="C21" s="15"/>
      <c r="D21" s="10"/>
    </row>
    <row r="22" spans="1:5" ht="18.75">
      <c r="A22" s="136" t="s">
        <v>9</v>
      </c>
      <c r="B22" s="136"/>
      <c r="C22" s="136"/>
      <c r="D22" s="136"/>
    </row>
    <row r="23" spans="1:5" ht="15.75">
      <c r="A23" s="137" t="s">
        <v>10</v>
      </c>
      <c r="B23" s="137"/>
      <c r="C23" s="137"/>
      <c r="D23" s="137"/>
    </row>
    <row r="24" spans="1:5" ht="15.75">
      <c r="A24" s="138" t="s">
        <v>11</v>
      </c>
      <c r="B24" s="138"/>
      <c r="C24" s="138"/>
      <c r="D24" s="138"/>
    </row>
    <row r="25" spans="1:5">
      <c r="A25" s="4"/>
      <c r="B25" s="5"/>
      <c r="C25" s="5"/>
      <c r="D25" s="5"/>
    </row>
    <row r="26" spans="1:5">
      <c r="A26" s="6"/>
      <c r="B26" s="3"/>
      <c r="C26" s="3"/>
      <c r="D26" s="3"/>
    </row>
    <row r="27" spans="1:5">
      <c r="A27" s="3"/>
      <c r="B27" s="3"/>
      <c r="C27" s="3"/>
      <c r="D27" s="3"/>
    </row>
    <row r="28" spans="1:5">
      <c r="A28" s="3"/>
      <c r="B28" s="3"/>
      <c r="C28" s="3"/>
      <c r="D28" s="3"/>
    </row>
    <row r="29" spans="1:5">
      <c r="A29" s="3"/>
      <c r="B29" s="3"/>
      <c r="C29" s="3"/>
      <c r="D29" s="3"/>
    </row>
    <row r="30" spans="1:5">
      <c r="A30" s="125"/>
      <c r="B30" s="132"/>
      <c r="C30" s="132"/>
      <c r="D30" s="132"/>
      <c r="E30" s="132"/>
    </row>
    <row r="31" spans="1:5">
      <c r="A31" s="133" t="s">
        <v>12</v>
      </c>
      <c r="B31" s="133"/>
      <c r="C31" s="133"/>
      <c r="D31" s="133"/>
      <c r="E31" s="126"/>
    </row>
    <row r="32" spans="1:5">
      <c r="A32" s="7" t="s">
        <v>13</v>
      </c>
      <c r="B32" s="12"/>
      <c r="C32" s="7"/>
      <c r="D32" s="7"/>
    </row>
    <row r="33" spans="1:4">
      <c r="A33" s="132" t="s">
        <v>14</v>
      </c>
      <c r="B33" s="132"/>
      <c r="C33" s="132"/>
      <c r="D33" s="132"/>
    </row>
    <row r="34" spans="1:4">
      <c r="A34" s="133" t="s">
        <v>15</v>
      </c>
      <c r="B34" s="133"/>
      <c r="C34" s="133"/>
      <c r="D34" s="133"/>
    </row>
  </sheetData>
  <mergeCells count="9">
    <mergeCell ref="A33:D33"/>
    <mergeCell ref="A34:D34"/>
    <mergeCell ref="A19:B19"/>
    <mergeCell ref="B20:C20"/>
    <mergeCell ref="A22:D22"/>
    <mergeCell ref="A23:D23"/>
    <mergeCell ref="A24:D24"/>
    <mergeCell ref="A31:D31"/>
    <mergeCell ref="B30:E3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3"/>
  <sheetViews>
    <sheetView workbookViewId="0">
      <selection activeCell="G6" sqref="G6"/>
    </sheetView>
  </sheetViews>
  <sheetFormatPr baseColWidth="10" defaultRowHeight="15"/>
  <cols>
    <col min="1" max="1" width="7.7109375" customWidth="1"/>
    <col min="2" max="2" width="40.7109375" customWidth="1"/>
    <col min="3" max="4" width="13.7109375" customWidth="1"/>
  </cols>
  <sheetData>
    <row r="1" spans="1:5" ht="24">
      <c r="A1" s="70"/>
      <c r="B1" s="115" t="s">
        <v>0</v>
      </c>
      <c r="C1" s="71"/>
      <c r="D1" s="72"/>
      <c r="E1" s="73"/>
    </row>
    <row r="2" spans="1:5" ht="27.75">
      <c r="A2" s="60"/>
      <c r="B2" s="62"/>
      <c r="C2" s="57"/>
      <c r="D2" s="95" t="s">
        <v>28</v>
      </c>
      <c r="E2" s="37"/>
    </row>
    <row r="3" spans="1:5" ht="23.25">
      <c r="A3" s="60"/>
      <c r="B3" s="120" t="s">
        <v>26</v>
      </c>
      <c r="C3" s="121"/>
      <c r="D3" s="122"/>
      <c r="E3" s="124"/>
    </row>
    <row r="4" spans="1:5" ht="23.25">
      <c r="A4" s="60"/>
      <c r="B4" s="120" t="s">
        <v>24</v>
      </c>
      <c r="C4" s="121"/>
      <c r="D4" s="122"/>
      <c r="E4" s="37"/>
    </row>
    <row r="5" spans="1:5" ht="15.75" thickBot="1">
      <c r="A5" s="38"/>
      <c r="B5" s="38"/>
      <c r="C5" s="61"/>
      <c r="D5" s="61"/>
      <c r="E5" s="37"/>
    </row>
    <row r="6" spans="1:5" ht="15.75" thickBot="1">
      <c r="A6" s="46"/>
      <c r="B6" s="84"/>
      <c r="C6" s="47" t="s">
        <v>1</v>
      </c>
      <c r="D6" s="47" t="s">
        <v>2</v>
      </c>
      <c r="E6" s="37"/>
    </row>
    <row r="7" spans="1:5" ht="16.5" thickBot="1">
      <c r="A7" s="55">
        <v>2</v>
      </c>
      <c r="B7" s="111" t="s">
        <v>27</v>
      </c>
      <c r="C7" s="93">
        <v>1310.47</v>
      </c>
      <c r="D7" s="118">
        <f>A7*C7</f>
        <v>2620.94</v>
      </c>
      <c r="E7" s="37"/>
    </row>
    <row r="8" spans="1:5" ht="15.75">
      <c r="A8" s="55">
        <v>2</v>
      </c>
      <c r="B8" s="111" t="s">
        <v>16</v>
      </c>
      <c r="C8" s="93">
        <v>41.38</v>
      </c>
      <c r="D8" s="118">
        <f t="shared" ref="D8:D16" si="0">A8*C8</f>
        <v>82.76</v>
      </c>
      <c r="E8" s="37"/>
    </row>
    <row r="9" spans="1:5" ht="15.75">
      <c r="A9" s="55">
        <v>2</v>
      </c>
      <c r="B9" s="104" t="s">
        <v>17</v>
      </c>
      <c r="C9" s="93">
        <v>75.86</v>
      </c>
      <c r="D9" s="118">
        <f t="shared" si="0"/>
        <v>151.72</v>
      </c>
      <c r="E9" s="37"/>
    </row>
    <row r="10" spans="1:5" ht="15.75">
      <c r="A10" s="55">
        <v>2</v>
      </c>
      <c r="B10" s="104" t="s">
        <v>18</v>
      </c>
      <c r="C10" s="93">
        <v>21.55</v>
      </c>
      <c r="D10" s="118">
        <f t="shared" si="0"/>
        <v>43.1</v>
      </c>
      <c r="E10" s="37"/>
    </row>
    <row r="11" spans="1:5" ht="15.75">
      <c r="A11" s="63">
        <v>2</v>
      </c>
      <c r="B11" s="104" t="s">
        <v>19</v>
      </c>
      <c r="C11" s="93">
        <v>16.254999999999999</v>
      </c>
      <c r="D11" s="118">
        <f t="shared" si="0"/>
        <v>32.51</v>
      </c>
      <c r="E11" s="37"/>
    </row>
    <row r="12" spans="1:5" ht="15.75">
      <c r="A12" s="63">
        <v>1</v>
      </c>
      <c r="B12" s="104" t="s">
        <v>3</v>
      </c>
      <c r="C12" s="93">
        <v>215.52</v>
      </c>
      <c r="D12" s="118">
        <f t="shared" si="0"/>
        <v>215.52</v>
      </c>
      <c r="E12" s="37"/>
    </row>
    <row r="13" spans="1:5" ht="15.75">
      <c r="A13" s="63"/>
      <c r="B13" s="104"/>
      <c r="C13" s="56">
        <v>0</v>
      </c>
      <c r="D13" s="118">
        <f t="shared" si="0"/>
        <v>0</v>
      </c>
      <c r="E13" s="37"/>
    </row>
    <row r="14" spans="1:5" ht="15.75">
      <c r="A14" s="63"/>
      <c r="B14" s="105"/>
      <c r="C14" s="56">
        <v>0</v>
      </c>
      <c r="D14" s="118">
        <f t="shared" si="0"/>
        <v>0</v>
      </c>
      <c r="E14" s="37"/>
    </row>
    <row r="15" spans="1:5" ht="15.75">
      <c r="A15" s="63"/>
      <c r="B15" s="64"/>
      <c r="C15" s="65"/>
      <c r="D15" s="118">
        <f t="shared" si="0"/>
        <v>0</v>
      </c>
      <c r="E15" s="37"/>
    </row>
    <row r="16" spans="1:5" ht="16.5" thickBot="1">
      <c r="A16" s="67"/>
      <c r="B16" s="66"/>
      <c r="C16" s="58"/>
      <c r="D16" s="118">
        <f t="shared" si="0"/>
        <v>0</v>
      </c>
      <c r="E16" s="37"/>
    </row>
    <row r="17" spans="1:4" ht="15.75">
      <c r="A17" s="54"/>
      <c r="B17" s="49" t="s">
        <v>4</v>
      </c>
      <c r="C17" s="59" t="s">
        <v>5</v>
      </c>
      <c r="D17" s="119">
        <f>SUM(D7:D16)</f>
        <v>3146.55</v>
      </c>
    </row>
    <row r="18" spans="1:4" ht="15.75">
      <c r="A18" s="134" t="s">
        <v>6</v>
      </c>
      <c r="B18" s="134"/>
      <c r="C18" s="68" t="s">
        <v>7</v>
      </c>
      <c r="D18" s="97">
        <f>D17*16%</f>
        <v>503.44800000000004</v>
      </c>
    </row>
    <row r="19" spans="1:4" ht="16.5" thickBot="1">
      <c r="A19" s="69"/>
      <c r="B19" s="135" t="s">
        <v>8</v>
      </c>
      <c r="C19" s="135"/>
      <c r="D19" s="96">
        <f>D17+D18</f>
        <v>3649.998</v>
      </c>
    </row>
    <row r="20" spans="1:4" ht="15.75" thickTop="1">
      <c r="A20" s="51"/>
      <c r="B20" s="52"/>
      <c r="C20" s="53"/>
      <c r="D20" s="48"/>
    </row>
    <row r="21" spans="1:4" ht="18.75">
      <c r="A21" s="136" t="s">
        <v>9</v>
      </c>
      <c r="B21" s="136"/>
      <c r="C21" s="136"/>
      <c r="D21" s="136"/>
    </row>
    <row r="22" spans="1:4" ht="15.75">
      <c r="A22" s="137" t="s">
        <v>10</v>
      </c>
      <c r="B22" s="137"/>
      <c r="C22" s="137"/>
      <c r="D22" s="137"/>
    </row>
    <row r="23" spans="1:4" ht="15.75">
      <c r="A23" s="138" t="s">
        <v>11</v>
      </c>
      <c r="B23" s="138"/>
      <c r="C23" s="138"/>
      <c r="D23" s="138"/>
    </row>
    <row r="24" spans="1:4">
      <c r="A24" s="42"/>
      <c r="B24" s="43"/>
      <c r="C24" s="43"/>
      <c r="D24" s="43"/>
    </row>
    <row r="25" spans="1:4">
      <c r="A25" s="44"/>
      <c r="B25" s="41"/>
      <c r="C25" s="41"/>
      <c r="D25" s="41"/>
    </row>
    <row r="26" spans="1:4">
      <c r="A26" s="41"/>
      <c r="B26" s="41"/>
      <c r="C26" s="41"/>
      <c r="D26" s="41"/>
    </row>
    <row r="27" spans="1:4">
      <c r="A27" s="41"/>
      <c r="B27" s="41"/>
      <c r="C27" s="41"/>
      <c r="D27" s="41"/>
    </row>
    <row r="28" spans="1:4">
      <c r="A28" s="41"/>
      <c r="B28" s="41"/>
      <c r="C28" s="41"/>
      <c r="D28" s="41"/>
    </row>
    <row r="29" spans="1:4">
      <c r="A29" s="39"/>
      <c r="B29" s="40"/>
      <c r="C29" s="40"/>
      <c r="D29" s="40"/>
    </row>
    <row r="30" spans="1:4">
      <c r="A30" s="133" t="s">
        <v>12</v>
      </c>
      <c r="B30" s="133"/>
      <c r="C30" s="133"/>
      <c r="D30" s="133"/>
    </row>
    <row r="31" spans="1:4">
      <c r="A31" s="45" t="s">
        <v>13</v>
      </c>
      <c r="B31" s="50"/>
      <c r="C31" s="45"/>
      <c r="D31" s="45"/>
    </row>
    <row r="32" spans="1:4">
      <c r="A32" s="132" t="s">
        <v>14</v>
      </c>
      <c r="B32" s="132"/>
      <c r="C32" s="132"/>
      <c r="D32" s="132"/>
    </row>
    <row r="33" spans="1:4">
      <c r="A33" s="133" t="s">
        <v>15</v>
      </c>
      <c r="B33" s="133"/>
      <c r="C33" s="133"/>
      <c r="D33" s="133"/>
    </row>
  </sheetData>
  <mergeCells count="8">
    <mergeCell ref="A32:D32"/>
    <mergeCell ref="A33:D33"/>
    <mergeCell ref="A18:B18"/>
    <mergeCell ref="B19:C19"/>
    <mergeCell ref="A21:D21"/>
    <mergeCell ref="A22:D22"/>
    <mergeCell ref="A23:D23"/>
    <mergeCell ref="A30:D3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3"/>
  <sheetViews>
    <sheetView workbookViewId="0">
      <selection activeCell="C8" sqref="C8"/>
    </sheetView>
  </sheetViews>
  <sheetFormatPr baseColWidth="10" defaultRowHeight="15"/>
  <cols>
    <col min="1" max="1" width="7.7109375" customWidth="1"/>
    <col min="2" max="2" width="40.7109375" customWidth="1"/>
    <col min="3" max="4" width="13.7109375" customWidth="1"/>
  </cols>
  <sheetData>
    <row r="1" spans="1:5" ht="24">
      <c r="A1" s="114"/>
      <c r="B1" s="115" t="s">
        <v>0</v>
      </c>
      <c r="C1" s="115"/>
      <c r="D1" s="116"/>
      <c r="E1" s="117"/>
    </row>
    <row r="2" spans="1:5" ht="27.75">
      <c r="A2" s="99"/>
      <c r="B2" s="101"/>
      <c r="C2" s="94"/>
      <c r="D2" s="95" t="s">
        <v>22</v>
      </c>
      <c r="E2" s="74"/>
    </row>
    <row r="3" spans="1:5" ht="23.25">
      <c r="A3" s="99"/>
      <c r="B3" s="130"/>
      <c r="C3" s="94"/>
      <c r="D3" s="95"/>
      <c r="E3" s="131"/>
    </row>
    <row r="4" spans="1:5" ht="23.25">
      <c r="A4" s="99"/>
      <c r="B4" s="110" t="s">
        <v>29</v>
      </c>
      <c r="C4" s="109"/>
      <c r="D4" s="95"/>
      <c r="E4" s="74"/>
    </row>
    <row r="5" spans="1:5" ht="15.75" thickBot="1">
      <c r="A5" s="75"/>
      <c r="B5" s="75"/>
      <c r="C5" s="100"/>
      <c r="D5" s="100"/>
      <c r="E5" s="74"/>
    </row>
    <row r="6" spans="1:5" ht="15.75" thickBot="1">
      <c r="A6" s="83"/>
      <c r="B6" s="84"/>
      <c r="C6" s="84" t="s">
        <v>1</v>
      </c>
      <c r="D6" s="84" t="s">
        <v>2</v>
      </c>
      <c r="E6" s="74"/>
    </row>
    <row r="7" spans="1:5" ht="16.5" thickBot="1">
      <c r="A7" s="92"/>
      <c r="B7" s="111"/>
      <c r="C7" s="93">
        <v>0</v>
      </c>
      <c r="D7" s="118">
        <f>A7*C7</f>
        <v>0</v>
      </c>
      <c r="E7" s="74"/>
    </row>
    <row r="8" spans="1:5" ht="15.75">
      <c r="A8" s="92"/>
      <c r="B8" s="111"/>
      <c r="C8" s="93">
        <v>41.38</v>
      </c>
      <c r="D8" s="118">
        <f t="shared" ref="D8:D16" si="0">A8*C8</f>
        <v>0</v>
      </c>
      <c r="E8" s="74"/>
    </row>
    <row r="9" spans="1:5" ht="15.75">
      <c r="A9" s="92"/>
      <c r="B9" s="104"/>
      <c r="C9" s="93">
        <v>75.86</v>
      </c>
      <c r="D9" s="118">
        <f t="shared" si="0"/>
        <v>0</v>
      </c>
      <c r="E9" s="74"/>
    </row>
    <row r="10" spans="1:5" ht="15.75">
      <c r="A10" s="92"/>
      <c r="B10" s="104"/>
      <c r="C10" s="93">
        <v>21.55</v>
      </c>
      <c r="D10" s="118">
        <f t="shared" si="0"/>
        <v>0</v>
      </c>
      <c r="E10" s="74"/>
    </row>
    <row r="11" spans="1:5" ht="15.75">
      <c r="A11" s="102"/>
      <c r="B11" s="104"/>
      <c r="C11" s="93">
        <v>16.53</v>
      </c>
      <c r="D11" s="118">
        <f t="shared" si="0"/>
        <v>0</v>
      </c>
      <c r="E11" s="74"/>
    </row>
    <row r="12" spans="1:5" ht="15.75">
      <c r="A12" s="102"/>
      <c r="B12" s="104"/>
      <c r="C12" s="93">
        <v>215.52</v>
      </c>
      <c r="D12" s="118">
        <f t="shared" si="0"/>
        <v>0</v>
      </c>
      <c r="E12" s="74"/>
    </row>
    <row r="13" spans="1:5" ht="15.75">
      <c r="A13" s="102"/>
      <c r="B13" s="104"/>
      <c r="C13" s="93">
        <v>0</v>
      </c>
      <c r="D13" s="118">
        <f t="shared" si="0"/>
        <v>0</v>
      </c>
      <c r="E13" s="74"/>
    </row>
    <row r="14" spans="1:5" ht="15.75">
      <c r="A14" s="102"/>
      <c r="B14" s="105"/>
      <c r="C14" s="93">
        <v>0</v>
      </c>
      <c r="D14" s="118">
        <f t="shared" si="0"/>
        <v>0</v>
      </c>
      <c r="E14" s="74"/>
    </row>
    <row r="15" spans="1:5" ht="15.75">
      <c r="A15" s="102"/>
      <c r="B15" s="103"/>
      <c r="C15" s="106"/>
      <c r="D15" s="118">
        <f t="shared" si="0"/>
        <v>0</v>
      </c>
      <c r="E15" s="74"/>
    </row>
    <row r="16" spans="1:5" ht="16.5" thickBot="1">
      <c r="A16" s="108"/>
      <c r="B16" s="107"/>
      <c r="C16" s="97"/>
      <c r="D16" s="118">
        <f t="shared" si="0"/>
        <v>0</v>
      </c>
      <c r="E16" s="74"/>
    </row>
    <row r="17" spans="1:4" ht="15.75">
      <c r="A17" s="91"/>
      <c r="B17" s="86" t="s">
        <v>4</v>
      </c>
      <c r="C17" s="98" t="s">
        <v>5</v>
      </c>
      <c r="D17" s="119">
        <f>SUM(D7:D16)</f>
        <v>0</v>
      </c>
    </row>
    <row r="18" spans="1:4" ht="15.75">
      <c r="A18" s="134" t="s">
        <v>6</v>
      </c>
      <c r="B18" s="134"/>
      <c r="C18" s="112" t="s">
        <v>7</v>
      </c>
      <c r="D18" s="97">
        <f>D17*16%</f>
        <v>0</v>
      </c>
    </row>
    <row r="19" spans="1:4" ht="16.5" thickBot="1">
      <c r="A19" s="113"/>
      <c r="B19" s="135" t="s">
        <v>8</v>
      </c>
      <c r="C19" s="135"/>
      <c r="D19" s="96">
        <f>D17+D18</f>
        <v>0</v>
      </c>
    </row>
    <row r="20" spans="1:4" ht="15.75" thickTop="1">
      <c r="A20" s="88"/>
      <c r="B20" s="89"/>
      <c r="C20" s="90"/>
      <c r="D20" s="85"/>
    </row>
    <row r="21" spans="1:4" ht="18.75">
      <c r="A21" s="136" t="s">
        <v>9</v>
      </c>
      <c r="B21" s="136"/>
      <c r="C21" s="136"/>
      <c r="D21" s="136"/>
    </row>
    <row r="22" spans="1:4" ht="15.75">
      <c r="A22" s="137" t="s">
        <v>10</v>
      </c>
      <c r="B22" s="137"/>
      <c r="C22" s="137"/>
      <c r="D22" s="137"/>
    </row>
    <row r="23" spans="1:4" ht="15.75">
      <c r="A23" s="138" t="s">
        <v>11</v>
      </c>
      <c r="B23" s="138"/>
      <c r="C23" s="138"/>
      <c r="D23" s="138"/>
    </row>
    <row r="24" spans="1:4">
      <c r="A24" s="79"/>
      <c r="B24" s="80"/>
      <c r="C24" s="80"/>
      <c r="D24" s="80"/>
    </row>
    <row r="25" spans="1:4">
      <c r="A25" s="81"/>
      <c r="B25" s="78"/>
      <c r="C25" s="78"/>
      <c r="D25" s="78"/>
    </row>
    <row r="26" spans="1:4">
      <c r="A26" s="78"/>
      <c r="B26" s="78"/>
      <c r="C26" s="78"/>
      <c r="D26" s="78"/>
    </row>
    <row r="27" spans="1:4">
      <c r="A27" s="78"/>
      <c r="B27" s="78"/>
      <c r="C27" s="78"/>
      <c r="D27" s="78"/>
    </row>
    <row r="28" spans="1:4">
      <c r="A28" s="78"/>
      <c r="B28" s="78"/>
      <c r="C28" s="78"/>
      <c r="D28" s="78"/>
    </row>
    <row r="29" spans="1:4">
      <c r="A29" s="76"/>
      <c r="B29" s="77"/>
      <c r="C29" s="77"/>
      <c r="D29" s="77"/>
    </row>
    <row r="30" spans="1:4">
      <c r="A30" s="133" t="s">
        <v>12</v>
      </c>
      <c r="B30" s="133"/>
      <c r="C30" s="133"/>
      <c r="D30" s="133"/>
    </row>
    <row r="31" spans="1:4">
      <c r="A31" s="82" t="s">
        <v>13</v>
      </c>
      <c r="B31" s="87"/>
      <c r="C31" s="82"/>
      <c r="D31" s="82"/>
    </row>
    <row r="32" spans="1:4">
      <c r="A32" s="132" t="s">
        <v>14</v>
      </c>
      <c r="B32" s="132"/>
      <c r="C32" s="132"/>
      <c r="D32" s="132"/>
    </row>
    <row r="33" spans="1:4">
      <c r="A33" s="133" t="s">
        <v>15</v>
      </c>
      <c r="B33" s="133"/>
      <c r="C33" s="133"/>
      <c r="D33" s="133"/>
    </row>
  </sheetData>
  <mergeCells count="8">
    <mergeCell ref="A32:D32"/>
    <mergeCell ref="A33:D33"/>
    <mergeCell ref="A18:B18"/>
    <mergeCell ref="B19:C19"/>
    <mergeCell ref="A21:D21"/>
    <mergeCell ref="A22:D22"/>
    <mergeCell ref="A23:D23"/>
    <mergeCell ref="A30:D30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3"/>
  <sheetViews>
    <sheetView workbookViewId="0">
      <selection activeCell="C8" sqref="C8"/>
    </sheetView>
  </sheetViews>
  <sheetFormatPr baseColWidth="10" defaultRowHeight="15"/>
  <cols>
    <col min="1" max="1" width="6.42578125" customWidth="1"/>
    <col min="2" max="2" width="41.85546875" customWidth="1"/>
    <col min="3" max="3" width="12.85546875" customWidth="1"/>
    <col min="4" max="4" width="12.7109375" customWidth="1"/>
  </cols>
  <sheetData>
    <row r="1" spans="1:5" ht="24">
      <c r="A1" s="114"/>
      <c r="B1" s="115" t="s">
        <v>0</v>
      </c>
      <c r="C1" s="115"/>
      <c r="D1" s="116"/>
      <c r="E1" s="117"/>
    </row>
    <row r="2" spans="1:5" ht="27.75">
      <c r="A2" s="99"/>
      <c r="B2" s="101"/>
      <c r="C2" s="94"/>
      <c r="D2" s="95" t="s">
        <v>21</v>
      </c>
      <c r="E2" s="74"/>
    </row>
    <row r="3" spans="1:5" ht="23.25">
      <c r="A3" s="99"/>
      <c r="B3" s="120"/>
      <c r="C3" s="121"/>
      <c r="D3" s="122"/>
      <c r="E3" s="123"/>
    </row>
    <row r="4" spans="1:5" ht="23.25">
      <c r="A4" s="99"/>
      <c r="B4" s="110" t="s">
        <v>20</v>
      </c>
      <c r="C4" s="109"/>
      <c r="D4" s="95"/>
      <c r="E4" s="74"/>
    </row>
    <row r="5" spans="1:5" ht="15.75" thickBot="1">
      <c r="A5" s="127"/>
      <c r="B5" s="127"/>
      <c r="C5" s="100"/>
      <c r="D5" s="100"/>
      <c r="E5" s="74"/>
    </row>
    <row r="6" spans="1:5" ht="15.75" thickBot="1">
      <c r="A6" s="83"/>
      <c r="B6" s="84"/>
      <c r="C6" s="84" t="s">
        <v>1</v>
      </c>
      <c r="D6" s="84" t="s">
        <v>2</v>
      </c>
      <c r="E6" s="74"/>
    </row>
    <row r="7" spans="1:5" ht="16.5" thickBot="1">
      <c r="A7" s="92"/>
      <c r="B7" s="111"/>
      <c r="C7" s="93">
        <v>0</v>
      </c>
      <c r="D7" s="118">
        <f>A7*C7</f>
        <v>0</v>
      </c>
      <c r="E7" s="74"/>
    </row>
    <row r="8" spans="1:5" ht="15.75">
      <c r="A8" s="92"/>
      <c r="B8" s="111" t="s">
        <v>16</v>
      </c>
      <c r="C8" s="93">
        <v>41.38</v>
      </c>
      <c r="D8" s="118">
        <f t="shared" ref="D8:D16" si="0">A8*C8</f>
        <v>0</v>
      </c>
      <c r="E8" s="74"/>
    </row>
    <row r="9" spans="1:5" ht="15.75">
      <c r="A9" s="92"/>
      <c r="B9" s="104" t="s">
        <v>17</v>
      </c>
      <c r="C9" s="93">
        <v>75.86</v>
      </c>
      <c r="D9" s="118">
        <f t="shared" si="0"/>
        <v>0</v>
      </c>
      <c r="E9" s="74"/>
    </row>
    <row r="10" spans="1:5" ht="15.75">
      <c r="A10" s="92"/>
      <c r="B10" s="104" t="s">
        <v>18</v>
      </c>
      <c r="C10" s="93">
        <v>21.55</v>
      </c>
      <c r="D10" s="118">
        <f t="shared" si="0"/>
        <v>0</v>
      </c>
      <c r="E10" s="74"/>
    </row>
    <row r="11" spans="1:5" ht="15.75">
      <c r="A11" s="102"/>
      <c r="B11" s="104" t="s">
        <v>19</v>
      </c>
      <c r="C11" s="93">
        <v>16.433</v>
      </c>
      <c r="D11" s="118">
        <f t="shared" si="0"/>
        <v>0</v>
      </c>
      <c r="E11" s="74"/>
    </row>
    <row r="12" spans="1:5" ht="15.75">
      <c r="A12" s="102"/>
      <c r="B12" s="104" t="s">
        <v>3</v>
      </c>
      <c r="C12" s="93">
        <v>215.52</v>
      </c>
      <c r="D12" s="118">
        <f t="shared" si="0"/>
        <v>0</v>
      </c>
      <c r="E12" s="74"/>
    </row>
    <row r="13" spans="1:5" ht="15.75">
      <c r="A13" s="102"/>
      <c r="B13" s="104"/>
      <c r="C13" s="93">
        <v>0</v>
      </c>
      <c r="D13" s="118">
        <f t="shared" si="0"/>
        <v>0</v>
      </c>
      <c r="E13" s="74"/>
    </row>
    <row r="14" spans="1:5" ht="15.75">
      <c r="A14" s="102"/>
      <c r="B14" s="105"/>
      <c r="C14" s="93">
        <v>0</v>
      </c>
      <c r="D14" s="118">
        <f t="shared" si="0"/>
        <v>0</v>
      </c>
      <c r="E14" s="74"/>
    </row>
    <row r="15" spans="1:5" ht="15.75">
      <c r="A15" s="102"/>
      <c r="B15" s="103"/>
      <c r="C15" s="106"/>
      <c r="D15" s="118">
        <f t="shared" si="0"/>
        <v>0</v>
      </c>
      <c r="E15" s="74"/>
    </row>
    <row r="16" spans="1:5" ht="16.5" thickBot="1">
      <c r="A16" s="108"/>
      <c r="B16" s="107"/>
      <c r="C16" s="97"/>
      <c r="D16" s="118">
        <f t="shared" si="0"/>
        <v>0</v>
      </c>
      <c r="E16" s="74"/>
    </row>
    <row r="17" spans="1:5" ht="15.75">
      <c r="A17" s="128"/>
      <c r="B17" s="86" t="s">
        <v>4</v>
      </c>
      <c r="C17" s="98" t="s">
        <v>5</v>
      </c>
      <c r="D17" s="119">
        <f>SUM(D7:D16)</f>
        <v>0</v>
      </c>
      <c r="E17" s="74"/>
    </row>
    <row r="18" spans="1:5" ht="15.75">
      <c r="A18" s="134" t="s">
        <v>6</v>
      </c>
      <c r="B18" s="134"/>
      <c r="C18" s="112" t="s">
        <v>7</v>
      </c>
      <c r="D18" s="97">
        <f>D17*16%</f>
        <v>0</v>
      </c>
      <c r="E18" s="74"/>
    </row>
    <row r="19" spans="1:5" ht="16.5" thickBot="1">
      <c r="A19" s="113"/>
      <c r="B19" s="135" t="s">
        <v>8</v>
      </c>
      <c r="C19" s="135"/>
      <c r="D19" s="96">
        <f>D17+D18</f>
        <v>0</v>
      </c>
      <c r="E19" s="74"/>
    </row>
    <row r="20" spans="1:5" ht="15.75" thickTop="1">
      <c r="A20" s="88"/>
      <c r="B20" s="89"/>
      <c r="C20" s="90"/>
      <c r="D20" s="85"/>
      <c r="E20" s="74"/>
    </row>
    <row r="21" spans="1:5" ht="18.75">
      <c r="A21" s="136" t="s">
        <v>9</v>
      </c>
      <c r="B21" s="136"/>
      <c r="C21" s="136"/>
      <c r="D21" s="136"/>
      <c r="E21" s="74"/>
    </row>
    <row r="22" spans="1:5" ht="15.75">
      <c r="A22" s="137" t="s">
        <v>10</v>
      </c>
      <c r="B22" s="137"/>
      <c r="C22" s="137"/>
      <c r="D22" s="137"/>
      <c r="E22" s="74"/>
    </row>
    <row r="23" spans="1:5" ht="15.75">
      <c r="A23" s="138" t="s">
        <v>11</v>
      </c>
      <c r="B23" s="138"/>
      <c r="C23" s="138"/>
      <c r="D23" s="138"/>
      <c r="E23" s="74"/>
    </row>
    <row r="24" spans="1:5">
      <c r="A24" s="79"/>
      <c r="B24" s="80"/>
      <c r="C24" s="80"/>
      <c r="D24" s="80"/>
      <c r="E24" s="74"/>
    </row>
    <row r="25" spans="1:5">
      <c r="A25" s="81"/>
      <c r="B25" s="78"/>
      <c r="C25" s="78"/>
      <c r="D25" s="78"/>
      <c r="E25" s="74"/>
    </row>
    <row r="26" spans="1:5">
      <c r="A26" s="78"/>
      <c r="B26" s="78"/>
      <c r="C26" s="78"/>
      <c r="D26" s="78"/>
      <c r="E26" s="74"/>
    </row>
    <row r="27" spans="1:5">
      <c r="A27" s="78"/>
      <c r="B27" s="78"/>
      <c r="C27" s="78"/>
      <c r="D27" s="78"/>
      <c r="E27" s="74"/>
    </row>
    <row r="28" spans="1:5">
      <c r="A28" s="78"/>
      <c r="B28" s="78"/>
      <c r="C28" s="78"/>
      <c r="D28" s="78"/>
      <c r="E28" s="74"/>
    </row>
    <row r="29" spans="1:5">
      <c r="A29" s="76"/>
      <c r="B29" s="77"/>
      <c r="C29" s="77"/>
      <c r="D29" s="77"/>
      <c r="E29" s="74"/>
    </row>
    <row r="30" spans="1:5">
      <c r="A30" s="133" t="s">
        <v>12</v>
      </c>
      <c r="B30" s="133"/>
      <c r="C30" s="133"/>
      <c r="D30" s="133"/>
      <c r="E30" s="74"/>
    </row>
    <row r="31" spans="1:5">
      <c r="A31" s="82" t="s">
        <v>13</v>
      </c>
      <c r="B31" s="87"/>
      <c r="C31" s="82"/>
      <c r="D31" s="82"/>
      <c r="E31" s="74"/>
    </row>
    <row r="32" spans="1:5">
      <c r="A32" s="132" t="s">
        <v>14</v>
      </c>
      <c r="B32" s="132"/>
      <c r="C32" s="132"/>
      <c r="D32" s="132"/>
      <c r="E32" s="74"/>
    </row>
    <row r="33" spans="1:5">
      <c r="A33" s="133" t="s">
        <v>15</v>
      </c>
      <c r="B33" s="133"/>
      <c r="C33" s="133"/>
      <c r="D33" s="133"/>
      <c r="E33" s="74"/>
    </row>
  </sheetData>
  <mergeCells count="8">
    <mergeCell ref="A32:D32"/>
    <mergeCell ref="A33:D33"/>
    <mergeCell ref="A18:B18"/>
    <mergeCell ref="B19:C19"/>
    <mergeCell ref="A21:D21"/>
    <mergeCell ref="A22:D22"/>
    <mergeCell ref="A23:D23"/>
    <mergeCell ref="A30:D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KURODA</vt:lpstr>
      <vt:lpstr>KURODA.</vt:lpstr>
      <vt:lpstr>COT. 3</vt:lpstr>
      <vt:lpstr>COT. 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Jpiso</dc:creator>
  <cp:lastModifiedBy>Jpiso</cp:lastModifiedBy>
  <cp:lastPrinted>2019-12-10T17:07:50Z</cp:lastPrinted>
  <dcterms:created xsi:type="dcterms:W3CDTF">2018-05-15T15:22:01Z</dcterms:created>
  <dcterms:modified xsi:type="dcterms:W3CDTF">2019-12-19T18:54:41Z</dcterms:modified>
</cp:coreProperties>
</file>