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<sst xmlns="http://schemas.openxmlformats.org/spreadsheetml/2006/main" count="47" uniqueCount="42">
  <si>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</si>
  <si>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</si>
  <si>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</si>
  <si>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</si>
  <si>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</si>
  <si>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</si>
  <si>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10 OCTUBRE  DEL 2021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</si>
  <si>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</si>
  <si>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</si>
  <si>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</si>
  <si>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</si>
  <si>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</si>
  <si>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</si>
  <si>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</si>
  <si>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</si>
  <si>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</si>
  <si>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</si>
  <si>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</si>
  <si>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</si>
  <si>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</si>
  <si>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PZAS</t>
  </si>
  <si>
    <t xml:space="preserve">EMPAQUE DE TRANSMISION DE CABEZA</t>
  </si>
  <si>
    <t xml:space="preserve">EMPAQUE DE ADMISION</t>
  </si>
  <si>
    <t xml:space="preserve">EMPAQUE DE PUNTERIAS</t>
  </si>
  <si>
    <t xml:space="preserve">JUEGO DE ANILLOS</t>
  </si>
  <si>
    <t xml:space="preserve">SERV</t>
  </si>
  <si>
    <t xml:space="preserve">SERVICIO COMPLETO DE CABEZA</t>
  </si>
  <si>
    <t xml:space="preserve">SERVICIO DE MANO DE OBRA</t>
  </si>
  <si>
    <t xml:space="preserve">TRASLADO DE MONTACARGAS</t>
  </si>
  <si>
    <t xml:space="preserve">MARCA:   NISSAN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</si>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</sst>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676440</xdr:colOff>
      <xdr:row>0</xdr:row>
      <xdr:rowOff>209520</xdr:rowOff>
    </xdr:from>
    <xdr:to>
      <xdr:col>2</xdr:col>
      <xdr:colOff>893520</xdr:colOff>
      <xdr:row>1</xdr:row>
      <xdr:rowOff>64440</xdr:rowOff>
    </xdr:to>
    <xdr:sp>
      <xdr:nvSpPr>
        <xdr:cNvPr id="0" name="CustomShape 1"/>
        <xdr:cNvSpPr/>
      </xdr:nvSpPr>
      <xdr:spPr>
        <a:xfrm>
          <a:off x="1754640" y="209520"/>
          <a:ext cx="217080" cy="283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676440</xdr:colOff>
      <xdr:row>0</xdr:row>
      <xdr:rowOff>209520</xdr:rowOff>
    </xdr:from>
    <xdr:to>
      <xdr:col>2</xdr:col>
      <xdr:colOff>893520</xdr:colOff>
      <xdr:row>1</xdr:row>
      <xdr:rowOff>64440</xdr:rowOff>
    </xdr:to>
    <xdr:sp>
      <xdr:nvSpPr>
        <xdr:cNvPr id="1" name="CustomShape 1"/>
        <xdr:cNvSpPr/>
      </xdr:nvSpPr>
      <xdr:spPr>
        <a:xfrm>
          <a:off x="1754640" y="209520"/>
          <a:ext cx="217080" cy="283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1000080</xdr:colOff>
      <xdr:row>0</xdr:row>
      <xdr:rowOff>95400</xdr:rowOff>
    </xdr:from>
    <xdr:to>
      <xdr:col>11</xdr:col>
      <xdr:colOff>154440</xdr:colOff>
      <xdr:row>7</xdr:row>
      <xdr:rowOff>83160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25920" y="95400"/>
          <a:ext cx="2520360" cy="1854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1" activeCellId="0" sqref="D21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6"/>
    <col collapsed="false" customWidth="true" hidden="true" outlineLevel="0" max="8" min="8" style="0" width="13.7"/>
    <col collapsed="false" customWidth="true" hidden="true" outlineLevel="0" max="9" min="9" style="0" width="14.7"/>
    <col collapsed="false" customWidth="true" hidden="false" outlineLevel="0" max="10" min="10" style="0" width="14.7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1025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1800</v>
      </c>
      <c r="K17" s="49" t="n">
        <f aca="false">J17*B17</f>
        <v>1800</v>
      </c>
    </row>
    <row r="18" customFormat="false" ht="13.8" hidden="false" customHeight="false" outlineLevel="0" collapsed="false">
      <c r="B18" s="43" t="n">
        <v>1</v>
      </c>
      <c r="C18" s="44" t="s">
        <v>20</v>
      </c>
      <c r="D18" s="45" t="s">
        <v>22</v>
      </c>
      <c r="E18" s="45"/>
      <c r="F18" s="45"/>
      <c r="G18" s="45"/>
      <c r="H18" s="46"/>
      <c r="I18" s="47"/>
      <c r="J18" s="48" t="n">
        <v>850</v>
      </c>
      <c r="K18" s="49" t="n">
        <f aca="false">J18*B18</f>
        <v>850</v>
      </c>
    </row>
    <row r="19" customFormat="false" ht="13.8" hidden="false" customHeight="false" outlineLevel="0" collapsed="false">
      <c r="B19" s="43" t="n">
        <v>1</v>
      </c>
      <c r="C19" s="44" t="s">
        <v>20</v>
      </c>
      <c r="D19" s="50" t="s">
        <v>23</v>
      </c>
      <c r="E19" s="50"/>
      <c r="F19" s="50"/>
      <c r="G19" s="50"/>
      <c r="H19" s="46"/>
      <c r="I19" s="47"/>
      <c r="J19" s="48" t="n">
        <v>420</v>
      </c>
      <c r="K19" s="49" t="n">
        <f aca="false">J19*B19</f>
        <v>420</v>
      </c>
    </row>
    <row r="20" customFormat="false" ht="13.8" hidden="false" customHeight="false" outlineLevel="0" collapsed="false">
      <c r="B20" s="51" t="n">
        <v>1</v>
      </c>
      <c r="C20" s="52" t="s">
        <v>20</v>
      </c>
      <c r="D20" s="45" t="s">
        <v>24</v>
      </c>
      <c r="E20" s="45"/>
      <c r="F20" s="45"/>
      <c r="G20" s="45"/>
      <c r="H20" s="53"/>
      <c r="I20" s="54"/>
      <c r="J20" s="55" t="n">
        <v>1643</v>
      </c>
      <c r="K20" s="49" t="n">
        <f aca="false">J20*B20</f>
        <v>1643</v>
      </c>
    </row>
    <row r="21" customFormat="false" ht="13.8" hidden="false" customHeight="false" outlineLevel="0" collapsed="false">
      <c r="B21" s="51" t="n">
        <v>1</v>
      </c>
      <c r="C21" s="52" t="s">
        <v>25</v>
      </c>
      <c r="D21" s="45" t="s">
        <v>26</v>
      </c>
      <c r="E21" s="45"/>
      <c r="F21" s="45"/>
      <c r="G21" s="45"/>
      <c r="H21" s="53"/>
      <c r="I21" s="54"/>
      <c r="J21" s="55" t="n">
        <v>1900</v>
      </c>
      <c r="K21" s="49" t="n">
        <f aca="false">J21*B21</f>
        <v>1900</v>
      </c>
    </row>
    <row r="22" customFormat="false" ht="13.8" hidden="false" customHeight="false" outlineLevel="0" collapsed="false">
      <c r="B22" s="51" t="n">
        <v>1</v>
      </c>
      <c r="C22" s="52" t="s">
        <v>25</v>
      </c>
      <c r="D22" s="45" t="s">
        <v>27</v>
      </c>
      <c r="E22" s="45"/>
      <c r="F22" s="45"/>
      <c r="G22" s="45"/>
      <c r="H22" s="53"/>
      <c r="I22" s="54"/>
      <c r="J22" s="55" t="n">
        <v>4500</v>
      </c>
      <c r="K22" s="49" t="n">
        <f aca="false">J22*B22</f>
        <v>4500</v>
      </c>
    </row>
    <row r="23" customFormat="false" ht="13.8" hidden="false" customHeight="false" outlineLevel="0" collapsed="false">
      <c r="B23" s="51" t="n">
        <v>1</v>
      </c>
      <c r="C23" s="52" t="s">
        <v>25</v>
      </c>
      <c r="D23" s="45" t="s">
        <v>28</v>
      </c>
      <c r="E23" s="45"/>
      <c r="F23" s="45"/>
      <c r="G23" s="45"/>
      <c r="H23" s="53"/>
      <c r="I23" s="54"/>
      <c r="J23" s="55" t="n">
        <v>1000</v>
      </c>
      <c r="K23" s="49" t="n">
        <f aca="false">J23*B23</f>
        <v>1000</v>
      </c>
    </row>
    <row r="24" customFormat="false" ht="15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 t="n">
        <f aca="false">J24*B24</f>
        <v>0</v>
      </c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 t="n">
        <f aca="false">J25*B25</f>
        <v>0</v>
      </c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 t="n">
        <f aca="false">J26*B26</f>
        <v>0</v>
      </c>
    </row>
    <row r="27" customFormat="false" ht="15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 t="n">
        <f aca="false">J27*B27</f>
        <v>0</v>
      </c>
    </row>
    <row r="28" customFormat="false" ht="15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 t="n">
        <f aca="false">J28*B28</f>
        <v>0</v>
      </c>
    </row>
    <row r="29" customFormat="false" ht="15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 t="n">
        <f aca="false">J29*B29</f>
        <v>0</v>
      </c>
    </row>
    <row r="30" customFormat="false" ht="15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 t="n">
        <f aca="false">J30*B30</f>
        <v>0</v>
      </c>
    </row>
    <row r="31" customFormat="false" ht="15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 t="n">
        <f aca="false">J31*B31</f>
        <v>0</v>
      </c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29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30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31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32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33</v>
      </c>
      <c r="K43" s="74" t="n">
        <f aca="false">SUM(K17:K42)</f>
        <v>12113</v>
      </c>
    </row>
    <row r="44" customFormat="false" ht="15.75" hidden="false" customHeight="false" outlineLevel="0" collapsed="false">
      <c r="I44" s="75"/>
      <c r="J44" s="76" t="s">
        <v>34</v>
      </c>
      <c r="K44" s="74" t="n">
        <f aca="false">K43*0.16</f>
        <v>1938.08</v>
      </c>
    </row>
    <row r="45" customFormat="false" ht="16.5" hidden="false" customHeight="false" outlineLevel="0" collapsed="false">
      <c r="I45" s="77"/>
      <c r="J45" s="78" t="s">
        <v>35</v>
      </c>
      <c r="K45" s="74" t="n">
        <f aca="false">K43+K44</f>
        <v>14051.08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36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37</v>
      </c>
    </row>
    <row r="50" customFormat="false" ht="15" hidden="false" customHeight="false" outlineLevel="0" collapsed="false">
      <c r="C50" s="84" t="s">
        <v>38</v>
      </c>
      <c r="D50" s="84"/>
      <c r="E50" s="84"/>
    </row>
    <row r="51" customFormat="false" ht="15" hidden="false" customHeight="false" outlineLevel="0" collapsed="false">
      <c r="B51" s="85" t="s">
        <v>39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40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41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2021-11-02T11:23:41Z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